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showInkAnnotation="0" defaultThemeVersion="124226"/>
  <xr:revisionPtr revIDLastSave="0" documentId="8_{1A621809-C9FA-471B-8E3D-C062577AC8EA}" xr6:coauthVersionLast="47" xr6:coauthVersionMax="47" xr10:uidLastSave="{00000000-0000-0000-0000-000000000000}"/>
  <bookViews>
    <workbookView xWindow="15900" yWindow="-15825" windowWidth="23955" windowHeight="14085" tabRatio="859" xr2:uid="{00000000-000D-0000-FFFF-FFFF00000000}"/>
  </bookViews>
  <sheets>
    <sheet name="Contents" sheetId="14" r:id="rId1"/>
    <sheet name="Charts" sheetId="15" state="hidden" r:id="rId2"/>
    <sheet name="1 - Quarterly c per unit (nom.)" sheetId="8" r:id="rId3"/>
    <sheet name="2 - Quarterly c per unit (real)" sheetId="11" r:id="rId4"/>
    <sheet name="3 - Quarterly NZD per GJ (nom.)" sheetId="9" r:id="rId5"/>
    <sheet name="4 - Quarterly NZD per GJ (real)" sheetId="10" r:id="rId6"/>
    <sheet name="5 - Annual c per unit (nom.)" sheetId="1" r:id="rId7"/>
    <sheet name="6 - Annual c per unit (real)" sheetId="7" r:id="rId8"/>
    <sheet name="7 - Annual NZD per GJ (nom.)" sheetId="5" r:id="rId9"/>
    <sheet name="8 - Annual NZD per GJ (real)" sheetId="6" r:id="rId10"/>
    <sheet name="Taxes" sheetId="12" r:id="rId11"/>
    <sheet name="Retail price composition" sheetId="13" r:id="rId12"/>
    <sheet name="Revisions" sheetId="16" r:id="rId13"/>
  </sheets>
  <definedNames>
    <definedName name="Dec_83">OFFSET(Charts!$L$21,0,0,COUNTA(Charts!$L$21:$L$183),1)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0" i="15" l="1"/>
  <c r="L180" i="15"/>
  <c r="M179" i="15" l="1"/>
  <c r="L179" i="15"/>
  <c r="M178" i="15" l="1"/>
  <c r="L178" i="15"/>
  <c r="M177" i="15" l="1"/>
  <c r="L177" i="15"/>
  <c r="M176" i="15" l="1"/>
  <c r="L176" i="15"/>
  <c r="L175" i="15" l="1"/>
  <c r="M175" i="15"/>
  <c r="M174" i="15" l="1"/>
  <c r="L174" i="15"/>
  <c r="L173" i="15" l="1"/>
  <c r="M173" i="15"/>
  <c r="M171" i="15" l="1"/>
  <c r="M172" i="15"/>
  <c r="L172" i="15"/>
  <c r="L171" i="15"/>
  <c r="M170" i="15" l="1"/>
  <c r="L170" i="15"/>
  <c r="G21" i="15" l="1"/>
  <c r="G22" i="15" l="1"/>
  <c r="G23" i="15" l="1"/>
  <c r="G24" i="15" l="1"/>
  <c r="G25" i="15" l="1"/>
  <c r="G27" i="15" l="1"/>
  <c r="G26" i="15"/>
  <c r="G28" i="15" l="1"/>
  <c r="G29" i="15" l="1"/>
  <c r="G30" i="15" l="1"/>
  <c r="G31" i="15" l="1"/>
  <c r="G32" i="15" l="1"/>
  <c r="G33" i="15"/>
  <c r="G35" i="15" l="1"/>
  <c r="G34" i="15"/>
  <c r="G36" i="15" l="1"/>
  <c r="G37" i="15" l="1"/>
  <c r="G39" i="15" l="1"/>
  <c r="G38" i="15"/>
  <c r="G40" i="15" l="1"/>
  <c r="G66" i="15" l="1"/>
  <c r="I68" i="15" l="1"/>
  <c r="H68" i="15"/>
  <c r="E68" i="15"/>
  <c r="G68" i="15"/>
  <c r="I67" i="15"/>
  <c r="E67" i="15"/>
  <c r="H67" i="15"/>
  <c r="G67" i="15"/>
  <c r="G44" i="15"/>
  <c r="G41" i="15"/>
  <c r="G60" i="15"/>
  <c r="G43" i="15"/>
  <c r="G64" i="15"/>
  <c r="G55" i="15"/>
  <c r="G42" i="15"/>
  <c r="G58" i="15"/>
  <c r="G59" i="15"/>
  <c r="G45" i="15"/>
  <c r="G54" i="15"/>
  <c r="G50" i="15"/>
  <c r="G56" i="15"/>
  <c r="G48" i="15"/>
  <c r="G51" i="15"/>
  <c r="G53" i="15"/>
  <c r="G49" i="15"/>
  <c r="G52" i="15"/>
  <c r="G62" i="15"/>
  <c r="G57" i="15"/>
  <c r="G46" i="15"/>
  <c r="G47" i="15"/>
  <c r="G65" i="15"/>
  <c r="G63" i="15"/>
  <c r="G61" i="15"/>
  <c r="R62" i="15" l="1"/>
  <c r="S62" i="15"/>
  <c r="Q61" i="15"/>
  <c r="P62" i="15"/>
  <c r="D68" i="15"/>
  <c r="C68" i="15"/>
  <c r="Q62" i="15"/>
  <c r="P61" i="15"/>
  <c r="R61" i="15"/>
  <c r="D67" i="15"/>
  <c r="C67" i="15"/>
  <c r="S61" i="15"/>
  <c r="P60" i="15" l="1"/>
  <c r="Q60" i="15"/>
  <c r="R60" i="15"/>
  <c r="S60" i="15"/>
  <c r="I33" i="15" l="1"/>
  <c r="I32" i="15"/>
  <c r="I31" i="15"/>
  <c r="I30" i="15"/>
  <c r="P20" i="15" l="1"/>
  <c r="Q28" i="15"/>
  <c r="S52" i="15"/>
  <c r="Q32" i="15"/>
  <c r="P23" i="15"/>
  <c r="P30" i="15"/>
  <c r="P34" i="15"/>
  <c r="P38" i="15"/>
  <c r="S49" i="15"/>
  <c r="P26" i="15"/>
  <c r="Q21" i="15"/>
  <c r="Q33" i="15"/>
  <c r="Q25" i="15"/>
  <c r="Q31" i="15"/>
  <c r="Q39" i="15"/>
  <c r="S50" i="15"/>
  <c r="Q24" i="15"/>
  <c r="P36" i="15"/>
  <c r="Q20" i="15"/>
  <c r="P25" i="15"/>
  <c r="P31" i="15"/>
  <c r="Q35" i="15"/>
  <c r="P39" i="15"/>
  <c r="S51" i="15"/>
  <c r="P24" i="15"/>
  <c r="P35" i="15"/>
  <c r="S53" i="15"/>
  <c r="S40" i="15"/>
  <c r="Q26" i="15"/>
  <c r="P37" i="15"/>
  <c r="P21" i="15"/>
  <c r="Q27" i="15"/>
  <c r="Q36" i="15"/>
  <c r="S42" i="15"/>
  <c r="Q22" i="15"/>
  <c r="P27" i="15"/>
  <c r="P33" i="15"/>
  <c r="S43" i="15"/>
  <c r="Q37" i="15"/>
  <c r="S41" i="15"/>
  <c r="S47" i="15"/>
  <c r="P28" i="15"/>
  <c r="P22" i="15"/>
  <c r="Q29" i="15"/>
  <c r="S45" i="15"/>
  <c r="P32" i="15"/>
  <c r="S44" i="15"/>
  <c r="S48" i="15"/>
  <c r="Q30" i="15"/>
  <c r="Q23" i="15"/>
  <c r="P29" i="15"/>
  <c r="Q34" i="15"/>
  <c r="Q38" i="15"/>
  <c r="S46" i="15"/>
  <c r="H22" i="15" l="1"/>
  <c r="H23" i="15"/>
  <c r="H24" i="15"/>
  <c r="H28" i="15"/>
  <c r="H21" i="15"/>
  <c r="H25" i="15"/>
  <c r="H29" i="15"/>
  <c r="H33" i="15"/>
  <c r="H26" i="15"/>
  <c r="H34" i="15"/>
  <c r="H27" i="15"/>
  <c r="H35" i="15"/>
  <c r="H30" i="15"/>
  <c r="H31" i="15"/>
  <c r="H32" i="15"/>
  <c r="I34" i="15" l="1"/>
  <c r="I35" i="15" l="1"/>
  <c r="S56" i="15" l="1"/>
  <c r="S58" i="15"/>
  <c r="S57" i="15"/>
  <c r="S54" i="15"/>
  <c r="S55" i="15"/>
  <c r="Q56" i="15" l="1"/>
  <c r="Q58" i="15"/>
  <c r="Q50" i="15"/>
  <c r="Q49" i="15"/>
  <c r="Q43" i="15"/>
  <c r="Q46" i="15"/>
  <c r="Q57" i="15"/>
  <c r="Q40" i="15"/>
  <c r="Q42" i="15"/>
  <c r="Q53" i="15"/>
  <c r="Q41" i="15"/>
  <c r="Q54" i="15"/>
  <c r="S59" i="15"/>
  <c r="Q52" i="15"/>
  <c r="Q51" i="15"/>
  <c r="Q45" i="15"/>
  <c r="Q47" i="15"/>
  <c r="Q44" i="15"/>
  <c r="Q55" i="15"/>
  <c r="Q48" i="15"/>
  <c r="R48" i="15" l="1"/>
  <c r="R41" i="15"/>
  <c r="R55" i="15"/>
  <c r="P57" i="15"/>
  <c r="R57" i="15"/>
  <c r="P51" i="15"/>
  <c r="R46" i="15"/>
  <c r="R45" i="15"/>
  <c r="P56" i="15"/>
  <c r="R58" i="15"/>
  <c r="P42" i="15"/>
  <c r="R56" i="15"/>
  <c r="P49" i="15"/>
  <c r="R49" i="15"/>
  <c r="R50" i="15"/>
  <c r="R47" i="15"/>
  <c r="R40" i="15"/>
  <c r="P53" i="15"/>
  <c r="P52" i="15"/>
  <c r="P58" i="15"/>
  <c r="R51" i="15"/>
  <c r="P44" i="15"/>
  <c r="P50" i="15"/>
  <c r="R44" i="15"/>
  <c r="P54" i="15"/>
  <c r="R43" i="15"/>
  <c r="P46" i="15"/>
  <c r="P41" i="15"/>
  <c r="Q59" i="15"/>
  <c r="R42" i="15"/>
  <c r="R54" i="15"/>
  <c r="P45" i="15"/>
  <c r="P48" i="15"/>
  <c r="P55" i="15"/>
  <c r="P43" i="15"/>
  <c r="P47" i="15"/>
  <c r="R52" i="15"/>
  <c r="R53" i="15"/>
  <c r="P40" i="15"/>
  <c r="R59" i="15" l="1"/>
  <c r="P59" i="15"/>
  <c r="D47" i="15" l="1"/>
  <c r="D23" i="15" l="1"/>
  <c r="D21" i="15"/>
  <c r="D57" i="15"/>
  <c r="D63" i="15"/>
  <c r="D58" i="15"/>
  <c r="D56" i="15"/>
  <c r="D28" i="15"/>
  <c r="D60" i="15"/>
  <c r="D38" i="15"/>
  <c r="D25" i="15"/>
  <c r="D34" i="15"/>
  <c r="D55" i="15"/>
  <c r="D24" i="15"/>
  <c r="D54" i="15"/>
  <c r="D27" i="15"/>
  <c r="D52" i="15"/>
  <c r="D53" i="15"/>
  <c r="D49" i="15"/>
  <c r="D37" i="15"/>
  <c r="D59" i="15"/>
  <c r="D46" i="15"/>
  <c r="D51" i="15"/>
  <c r="D22" i="15"/>
  <c r="D32" i="15"/>
  <c r="D44" i="15"/>
  <c r="D50" i="15"/>
  <c r="D66" i="15"/>
  <c r="D30" i="15"/>
  <c r="D36" i="15"/>
  <c r="D39" i="15"/>
  <c r="D29" i="15"/>
  <c r="D62" i="15"/>
  <c r="D40" i="15"/>
  <c r="D48" i="15"/>
  <c r="D45" i="15"/>
  <c r="D65" i="15"/>
  <c r="D31" i="15"/>
  <c r="D35" i="15"/>
  <c r="D43" i="15"/>
  <c r="D26" i="15"/>
  <c r="D42" i="15"/>
  <c r="D41" i="15"/>
  <c r="D64" i="15"/>
  <c r="D61" i="15"/>
  <c r="D33" i="15"/>
  <c r="E36" i="15" l="1"/>
  <c r="C36" i="15"/>
  <c r="E27" i="15"/>
  <c r="C27" i="15"/>
  <c r="E32" i="15"/>
  <c r="C32" i="15"/>
  <c r="E21" i="15"/>
  <c r="C21" i="15"/>
  <c r="E35" i="15"/>
  <c r="C35" i="15"/>
  <c r="E31" i="15"/>
  <c r="C31" i="15"/>
  <c r="E30" i="15"/>
  <c r="C30" i="15"/>
  <c r="E34" i="15"/>
  <c r="C34" i="15"/>
  <c r="E24" i="15"/>
  <c r="C24" i="15"/>
  <c r="E28" i="15"/>
  <c r="C28" i="15"/>
  <c r="E25" i="15"/>
  <c r="C25" i="15"/>
  <c r="E23" i="15"/>
  <c r="C23" i="15"/>
  <c r="E29" i="15"/>
  <c r="C29" i="15"/>
  <c r="E33" i="15"/>
  <c r="C33" i="15"/>
  <c r="E26" i="15"/>
  <c r="C26" i="15"/>
  <c r="E22" i="15"/>
  <c r="C22" i="15"/>
  <c r="E50" i="15" l="1"/>
  <c r="C50" i="15"/>
  <c r="E61" i="15"/>
  <c r="C61" i="15"/>
  <c r="E41" i="15"/>
  <c r="C41" i="15"/>
  <c r="E63" i="15"/>
  <c r="C63" i="15"/>
  <c r="E37" i="15"/>
  <c r="C37" i="15"/>
  <c r="E51" i="15"/>
  <c r="C51" i="15"/>
  <c r="E53" i="15"/>
  <c r="C53" i="15"/>
  <c r="E45" i="15"/>
  <c r="C45" i="15"/>
  <c r="E64" i="15"/>
  <c r="C64" i="15"/>
  <c r="E38" i="15"/>
  <c r="C38" i="15"/>
  <c r="E47" i="15"/>
  <c r="C47" i="15"/>
  <c r="E40" i="15"/>
  <c r="C40" i="15"/>
  <c r="E58" i="15"/>
  <c r="C58" i="15"/>
  <c r="E65" i="15"/>
  <c r="C65" i="15"/>
  <c r="E46" i="15"/>
  <c r="C46" i="15"/>
  <c r="E55" i="15"/>
  <c r="C55" i="15"/>
  <c r="E59" i="15"/>
  <c r="C59" i="15"/>
  <c r="E54" i="15"/>
  <c r="C54" i="15"/>
  <c r="E42" i="15"/>
  <c r="C42" i="15"/>
  <c r="E52" i="15"/>
  <c r="C52" i="15"/>
  <c r="E48" i="15"/>
  <c r="C48" i="15"/>
  <c r="E62" i="15"/>
  <c r="C62" i="15"/>
  <c r="E57" i="15"/>
  <c r="C57" i="15"/>
  <c r="E44" i="15"/>
  <c r="C44" i="15"/>
  <c r="E39" i="15"/>
  <c r="C39" i="15"/>
  <c r="E66" i="15"/>
  <c r="C66" i="15"/>
  <c r="E43" i="15"/>
  <c r="C43" i="15"/>
  <c r="E56" i="15"/>
  <c r="C56" i="15"/>
  <c r="E49" i="15"/>
  <c r="C49" i="15"/>
  <c r="E60" i="15"/>
  <c r="C60" i="15"/>
  <c r="L83" i="15" l="1"/>
  <c r="M76" i="15"/>
  <c r="M29" i="15"/>
  <c r="M85" i="15"/>
  <c r="L47" i="15"/>
  <c r="L86" i="15"/>
  <c r="L50" i="15"/>
  <c r="M36" i="15"/>
  <c r="L48" i="15"/>
  <c r="L43" i="15"/>
  <c r="L39" i="15"/>
  <c r="M80" i="15"/>
  <c r="M70" i="15"/>
  <c r="M39" i="15"/>
  <c r="L79" i="15"/>
  <c r="M48" i="15"/>
  <c r="M34" i="15"/>
  <c r="L35" i="15"/>
  <c r="L36" i="15"/>
  <c r="M47" i="15"/>
  <c r="M24" i="15"/>
  <c r="L62" i="15"/>
  <c r="L56" i="15"/>
  <c r="L80" i="15"/>
  <c r="L64" i="15"/>
  <c r="M86" i="15"/>
  <c r="M31" i="15"/>
  <c r="L38" i="15"/>
  <c r="L53" i="15"/>
  <c r="L30" i="15"/>
  <c r="M32" i="15"/>
  <c r="L55" i="15"/>
  <c r="M81" i="15"/>
  <c r="L69" i="15"/>
  <c r="M26" i="15"/>
  <c r="L76" i="15"/>
  <c r="M69" i="15"/>
  <c r="L45" i="15"/>
  <c r="M83" i="15"/>
  <c r="M66" i="15"/>
  <c r="L41" i="15"/>
  <c r="L63" i="15"/>
  <c r="L67" i="15"/>
  <c r="M30" i="15"/>
  <c r="L71" i="15"/>
  <c r="M82" i="15"/>
  <c r="M25" i="15"/>
  <c r="L65" i="15"/>
  <c r="L66" i="15"/>
  <c r="L85" i="15"/>
  <c r="M65" i="15"/>
  <c r="M27" i="15"/>
  <c r="M75" i="15"/>
  <c r="L54" i="15"/>
  <c r="L23" i="15"/>
  <c r="M71" i="15"/>
  <c r="L77" i="15"/>
  <c r="L84" i="15"/>
  <c r="L58" i="15"/>
  <c r="M68" i="15"/>
  <c r="M77" i="15"/>
  <c r="L31" i="15"/>
  <c r="L74" i="15"/>
  <c r="L59" i="15"/>
  <c r="L24" i="15"/>
  <c r="L49" i="15"/>
  <c r="L25" i="15"/>
  <c r="M78" i="15"/>
  <c r="L37" i="15"/>
  <c r="M41" i="15"/>
  <c r="M22" i="15"/>
  <c r="L73" i="15"/>
  <c r="L44" i="15"/>
  <c r="L27" i="15"/>
  <c r="M40" i="15"/>
  <c r="M35" i="15"/>
  <c r="M74" i="15"/>
  <c r="M23" i="15"/>
  <c r="L29" i="15"/>
  <c r="L57" i="15"/>
  <c r="L21" i="15"/>
  <c r="M73" i="15"/>
  <c r="M67" i="15"/>
  <c r="M46" i="15"/>
  <c r="M79" i="15"/>
  <c r="L33" i="15"/>
  <c r="L78" i="15"/>
  <c r="L61" i="15"/>
  <c r="L34" i="15"/>
  <c r="L60" i="15"/>
  <c r="M43" i="15"/>
  <c r="L68" i="15"/>
  <c r="M38" i="15"/>
  <c r="L52" i="15"/>
  <c r="L42" i="15"/>
  <c r="L46" i="15"/>
  <c r="M21" i="15"/>
  <c r="L28" i="15"/>
  <c r="L82" i="15"/>
  <c r="L70" i="15"/>
  <c r="M37" i="15"/>
  <c r="M42" i="15"/>
  <c r="M45" i="15"/>
  <c r="L72" i="15"/>
  <c r="L81" i="15"/>
  <c r="L51" i="15"/>
  <c r="M44" i="15"/>
  <c r="M28" i="15"/>
  <c r="L32" i="15"/>
  <c r="L26" i="15"/>
  <c r="M33" i="15"/>
  <c r="L75" i="15"/>
  <c r="L40" i="15"/>
  <c r="M84" i="15"/>
  <c r="M72" i="15"/>
  <c r="L22" i="15"/>
  <c r="I49" i="15" l="1"/>
  <c r="I41" i="15"/>
  <c r="I63" i="15" l="1"/>
  <c r="I44" i="15"/>
  <c r="I66" i="15"/>
  <c r="I56" i="15"/>
  <c r="I58" i="15"/>
  <c r="I51" i="15"/>
  <c r="I48" i="15"/>
  <c r="I40" i="15"/>
  <c r="I45" i="15"/>
  <c r="I59" i="15"/>
  <c r="I46" i="15"/>
  <c r="I57" i="15"/>
  <c r="I60" i="15"/>
  <c r="I43" i="15"/>
  <c r="I37" i="15"/>
  <c r="I36" i="15"/>
  <c r="I54" i="15"/>
  <c r="I38" i="15"/>
  <c r="I39" i="15"/>
  <c r="I64" i="15"/>
  <c r="I65" i="15"/>
  <c r="I55" i="15"/>
  <c r="I53" i="15"/>
  <c r="I47" i="15"/>
  <c r="I62" i="15"/>
  <c r="I61" i="15"/>
  <c r="I52" i="15"/>
  <c r="I50" i="15"/>
  <c r="I42" i="15"/>
  <c r="M49" i="15" l="1"/>
  <c r="M50" i="15" l="1"/>
  <c r="M51" i="15" l="1"/>
  <c r="M52" i="15" l="1"/>
  <c r="M53" i="15" l="1"/>
  <c r="M54" i="15" l="1"/>
  <c r="M55" i="15" l="1"/>
  <c r="M56" i="15" l="1"/>
  <c r="M57" i="15" l="1"/>
  <c r="M58" i="15" l="1"/>
  <c r="M59" i="15" l="1"/>
  <c r="M60" i="15" l="1"/>
  <c r="M61" i="15" l="1"/>
  <c r="H60" i="15" l="1"/>
  <c r="H58" i="15"/>
  <c r="H53" i="15"/>
  <c r="H63" i="15"/>
  <c r="H64" i="15"/>
  <c r="H55" i="15"/>
  <c r="H44" i="15"/>
  <c r="H59" i="15"/>
  <c r="H39" i="15"/>
  <c r="H65" i="15"/>
  <c r="H51" i="15"/>
  <c r="H52" i="15"/>
  <c r="H37" i="15"/>
  <c r="H36" i="15"/>
  <c r="H56" i="15"/>
  <c r="H62" i="15"/>
  <c r="H45" i="15"/>
  <c r="H47" i="15"/>
  <c r="H41" i="15"/>
  <c r="H49" i="15"/>
  <c r="H40" i="15"/>
  <c r="H46" i="15"/>
  <c r="H61" i="15"/>
  <c r="H48" i="15"/>
  <c r="H50" i="15"/>
  <c r="H57" i="15"/>
  <c r="H38" i="15"/>
  <c r="H66" i="15"/>
  <c r="H42" i="15"/>
  <c r="H54" i="15"/>
  <c r="H43" i="15"/>
  <c r="M64" i="15" l="1"/>
  <c r="M62" i="15"/>
  <c r="M63" i="15" l="1"/>
  <c r="L134" i="15" l="1"/>
  <c r="L163" i="15"/>
  <c r="L146" i="15"/>
  <c r="L166" i="15"/>
  <c r="L151" i="15"/>
  <c r="L118" i="15"/>
  <c r="L132" i="15"/>
  <c r="L131" i="15"/>
  <c r="L121" i="15"/>
  <c r="L162" i="15"/>
  <c r="L152" i="15"/>
  <c r="L164" i="15"/>
  <c r="L159" i="15"/>
  <c r="L150" i="15"/>
  <c r="L148" i="15"/>
  <c r="L125" i="15"/>
  <c r="L155" i="15"/>
  <c r="L167" i="15"/>
  <c r="L139" i="15"/>
  <c r="L160" i="15"/>
  <c r="L143" i="15"/>
  <c r="L157" i="15"/>
  <c r="L140" i="15"/>
  <c r="L158" i="15"/>
  <c r="L142" i="15"/>
  <c r="L141" i="15"/>
  <c r="L120" i="15"/>
  <c r="L136" i="15"/>
  <c r="L128" i="15"/>
  <c r="L126" i="15"/>
  <c r="L127" i="15"/>
  <c r="L168" i="15"/>
  <c r="L144" i="15"/>
  <c r="L133" i="15"/>
  <c r="L147" i="15"/>
  <c r="L153" i="15"/>
  <c r="L145" i="15"/>
  <c r="L137" i="15"/>
  <c r="L149" i="15"/>
  <c r="L129" i="15"/>
  <c r="L138" i="15"/>
  <c r="L135" i="15"/>
  <c r="L154" i="15"/>
  <c r="L161" i="15"/>
  <c r="L119" i="15"/>
  <c r="L123" i="15"/>
  <c r="L165" i="15"/>
  <c r="L156" i="15"/>
  <c r="L124" i="15"/>
  <c r="L122" i="15"/>
  <c r="L130" i="15"/>
  <c r="M143" i="15" l="1"/>
  <c r="L99" i="15"/>
  <c r="L115" i="15"/>
  <c r="M153" i="15"/>
  <c r="L96" i="15"/>
  <c r="L88" i="15"/>
  <c r="M160" i="15"/>
  <c r="L110" i="15"/>
  <c r="L109" i="15"/>
  <c r="M162" i="15"/>
  <c r="L92" i="15"/>
  <c r="M168" i="15"/>
  <c r="M93" i="15"/>
  <c r="L98" i="15"/>
  <c r="L108" i="15"/>
  <c r="L90" i="15"/>
  <c r="L169" i="15"/>
  <c r="M95" i="15"/>
  <c r="M159" i="15"/>
  <c r="L105" i="15"/>
  <c r="M151" i="15"/>
  <c r="L101" i="15"/>
  <c r="L112" i="15"/>
  <c r="M124" i="15"/>
  <c r="L103" i="15"/>
  <c r="L87" i="15"/>
  <c r="L116" i="15"/>
  <c r="L106" i="15"/>
  <c r="L100" i="15"/>
  <c r="M104" i="15"/>
  <c r="L113" i="15"/>
  <c r="L93" i="15"/>
  <c r="L111" i="15"/>
  <c r="L95" i="15"/>
  <c r="L91" i="15"/>
  <c r="L89" i="15"/>
  <c r="L114" i="15"/>
  <c r="L94" i="15"/>
  <c r="M100" i="15"/>
  <c r="M169" i="15"/>
  <c r="L104" i="15"/>
  <c r="M125" i="15"/>
  <c r="L102" i="15"/>
  <c r="L97" i="15"/>
  <c r="M121" i="15"/>
  <c r="L107" i="15"/>
  <c r="M122" i="15" l="1"/>
  <c r="M132" i="15"/>
  <c r="M146" i="15"/>
  <c r="M94" i="15"/>
  <c r="M91" i="15"/>
  <c r="M137" i="15"/>
  <c r="M149" i="15"/>
  <c r="M140" i="15"/>
  <c r="M130" i="15"/>
  <c r="M89" i="15"/>
  <c r="M148" i="15"/>
  <c r="M157" i="15"/>
  <c r="M114" i="15"/>
  <c r="L117" i="15"/>
  <c r="M164" i="15"/>
  <c r="M97" i="15"/>
  <c r="M88" i="15"/>
  <c r="M128" i="15"/>
  <c r="M126" i="15"/>
  <c r="M101" i="15"/>
  <c r="M102" i="15"/>
  <c r="M112" i="15"/>
  <c r="M103" i="15"/>
  <c r="M119" i="15"/>
  <c r="M145" i="15"/>
  <c r="M131" i="15"/>
  <c r="M154" i="15"/>
  <c r="M111" i="15"/>
  <c r="M127" i="15"/>
  <c r="M134" i="15"/>
  <c r="M139" i="15"/>
  <c r="M166" i="15"/>
  <c r="M155" i="15"/>
  <c r="M118" i="15"/>
  <c r="M129" i="15"/>
  <c r="M141" i="15"/>
  <c r="M144" i="15"/>
  <c r="M136" i="15"/>
  <c r="M156" i="15"/>
  <c r="M135" i="15"/>
  <c r="M117" i="15"/>
  <c r="M98" i="15"/>
  <c r="M138" i="15"/>
  <c r="M87" i="15"/>
  <c r="M105" i="15"/>
  <c r="M107" i="15"/>
  <c r="M115" i="15"/>
  <c r="M110" i="15"/>
  <c r="M96" i="15"/>
  <c r="M108" i="15"/>
  <c r="M123" i="15"/>
  <c r="M90" i="15"/>
  <c r="M147" i="15"/>
  <c r="M133" i="15"/>
  <c r="M113" i="15"/>
  <c r="M163" i="15"/>
  <c r="M109" i="15"/>
  <c r="M116" i="15"/>
  <c r="M165" i="15"/>
  <c r="M106" i="15"/>
  <c r="M152" i="15" l="1"/>
  <c r="M120" i="15"/>
  <c r="M167" i="15"/>
  <c r="M142" i="15"/>
  <c r="M92" i="15"/>
  <c r="M158" i="15"/>
  <c r="M150" i="15"/>
  <c r="M99" i="15"/>
  <c r="M161" i="15"/>
</calcChain>
</file>

<file path=xl/sharedStrings.xml><?xml version="1.0" encoding="utf-8"?>
<sst xmlns="http://schemas.openxmlformats.org/spreadsheetml/2006/main" count="1467" uniqueCount="188">
  <si>
    <t>Residential</t>
  </si>
  <si>
    <t>Commercial</t>
  </si>
  <si>
    <t>Industrial</t>
  </si>
  <si>
    <t>Retail</t>
  </si>
  <si>
    <t>Light Fuel Oil</t>
  </si>
  <si>
    <t>Heavy Fuel Oil</t>
  </si>
  <si>
    <t>Premium Petrol</t>
  </si>
  <si>
    <t>Regular Petrol</t>
  </si>
  <si>
    <t>Includes GST?</t>
  </si>
  <si>
    <t>Y</t>
  </si>
  <si>
    <t>N</t>
  </si>
  <si>
    <t>Wholesale</t>
  </si>
  <si>
    <t>Notes:</t>
  </si>
  <si>
    <r>
      <rPr>
        <vertAlign val="superscript"/>
        <sz val="11"/>
        <rFont val="Calibri"/>
        <family val="2"/>
        <scheme val="minor"/>
      </rPr>
      <t>2</t>
    </r>
    <r>
      <rPr>
        <sz val="11"/>
        <rFont val="Calibri"/>
        <family val="2"/>
        <scheme val="minor"/>
      </rPr>
      <t xml:space="preserve"> A sales-weighted average price for diesel is not given here due to lack of information on the split between retail and commercial sales.</t>
    </r>
  </si>
  <si>
    <r>
      <rPr>
        <vertAlign val="superscript"/>
        <sz val="11"/>
        <rFont val="Calibri"/>
        <family val="2"/>
        <scheme val="minor"/>
      </rPr>
      <t>4</t>
    </r>
    <r>
      <rPr>
        <sz val="11"/>
        <rFont val="Calibri"/>
        <family val="2"/>
        <scheme val="minor"/>
      </rPr>
      <t xml:space="preserve"> A sales-weighted average price for natural gas is not given here due to lack of information on the split between retail and wholesale sales.</t>
    </r>
  </si>
  <si>
    <r>
      <rPr>
        <vertAlign val="superscript"/>
        <sz val="11"/>
        <rFont val="Calibri"/>
        <family val="2"/>
        <scheme val="minor"/>
      </rPr>
      <t>3</t>
    </r>
    <r>
      <rPr>
        <sz val="11"/>
        <rFont val="Calibri"/>
        <family val="2"/>
        <scheme val="minor"/>
      </rPr>
      <t xml:space="preserve"> The fuel oil price given here is a sales-weighted average of the light and heavy fuel oil prices.</t>
    </r>
  </si>
  <si>
    <t>NZ cents per unit</t>
  </si>
  <si>
    <t>Nominal quarterly average fuel prices</t>
  </si>
  <si>
    <t>Quarter</t>
  </si>
  <si>
    <t>Petroleum Excise Tax</t>
  </si>
  <si>
    <t>Refinery Expansion Levy</t>
  </si>
  <si>
    <t>National Land Transport Management Fund</t>
  </si>
  <si>
    <t>Start</t>
  </si>
  <si>
    <t>End</t>
  </si>
  <si>
    <t>Petroleum or Engine Fuels Monitoring Levy</t>
  </si>
  <si>
    <t>Liquid Fuels Trust Levy</t>
  </si>
  <si>
    <t>ACC Levy</t>
  </si>
  <si>
    <t>Lead Tax</t>
  </si>
  <si>
    <t>Automotive Diesel</t>
  </si>
  <si>
    <t>Local Authority Fuel Tax</t>
  </si>
  <si>
    <t>Gas Levy</t>
  </si>
  <si>
    <r>
      <rPr>
        <vertAlign val="superscript"/>
        <sz val="11"/>
        <rFont val="Calibri"/>
        <family val="2"/>
        <scheme val="minor"/>
      </rPr>
      <t>2</t>
    </r>
    <r>
      <rPr>
        <sz val="11"/>
        <rFont val="Calibri"/>
        <family val="2"/>
        <scheme val="minor"/>
      </rPr>
      <t xml:space="preserve"> Compressed Natural Gas used as a motor spirit</t>
    </r>
  </si>
  <si>
    <r>
      <rPr>
        <vertAlign val="superscript"/>
        <sz val="11"/>
        <rFont val="Calibri"/>
        <family val="2"/>
        <scheme val="minor"/>
      </rPr>
      <t>3</t>
    </r>
    <r>
      <rPr>
        <sz val="11"/>
        <rFont val="Calibri"/>
        <family val="2"/>
        <scheme val="minor"/>
      </rPr>
      <t xml:space="preserve"> Used as a motor spirit</t>
    </r>
  </si>
  <si>
    <r>
      <rPr>
        <vertAlign val="superscript"/>
        <sz val="11"/>
        <rFont val="Calibri"/>
        <family val="2"/>
        <scheme val="minor"/>
      </rPr>
      <t>4</t>
    </r>
    <r>
      <rPr>
        <sz val="11"/>
        <rFont val="Calibri"/>
        <family val="2"/>
        <scheme val="minor"/>
      </rPr>
      <t xml:space="preserve"> Includes light and heavy fuel oil</t>
    </r>
  </si>
  <si>
    <t>Quarterly average nominal tax rates</t>
  </si>
  <si>
    <r>
      <rPr>
        <vertAlign val="superscript"/>
        <sz val="11"/>
        <rFont val="Calibri"/>
        <family val="2"/>
        <scheme val="minor"/>
      </rPr>
      <t>5</t>
    </r>
    <r>
      <rPr>
        <sz val="11"/>
        <rFont val="Calibri"/>
        <family val="2"/>
        <scheme val="minor"/>
      </rPr>
      <t xml:space="preserve"> Cents per litre of petrol equivalent</t>
    </r>
  </si>
  <si>
    <r>
      <rPr>
        <vertAlign val="superscript"/>
        <sz val="11"/>
        <rFont val="Calibri"/>
        <family val="2"/>
        <scheme val="minor"/>
      </rPr>
      <t>6</t>
    </r>
    <r>
      <rPr>
        <sz val="11"/>
        <rFont val="Calibri"/>
        <family val="2"/>
        <scheme val="minor"/>
      </rPr>
      <t xml:space="preserve"> Goods and Services Tax (GST) is a value added tax charged as a percentage of the retail price of all goods and services in New Zealand. In general, commercial, industrial and wholesale businesses can claim the GST back on purchases they make, whereas residential or retail consumers can not.</t>
    </r>
  </si>
  <si>
    <t>Goods and Services Tax (GST)</t>
  </si>
  <si>
    <t>Gross importer's margin</t>
  </si>
  <si>
    <t>Nominal</t>
  </si>
  <si>
    <t>Quarterly average fuel prices in nominal NZ dollars per gigajoule</t>
  </si>
  <si>
    <t>Quarterly average fuel prices in real NZ cents per unit</t>
  </si>
  <si>
    <t>Quarterly average fuel prices in real NZ dollars per gigajoule</t>
  </si>
  <si>
    <t>Petrol and diesel retail price composition</t>
  </si>
  <si>
    <t>Taxes, duties and levies</t>
  </si>
  <si>
    <t>Energy Prices</t>
  </si>
  <si>
    <r>
      <rPr>
        <vertAlign val="superscript"/>
        <sz val="11"/>
        <rFont val="Calibri"/>
        <family val="2"/>
        <scheme val="minor"/>
      </rPr>
      <t>1</t>
    </r>
    <r>
      <rPr>
        <sz val="11"/>
        <rFont val="Calibri"/>
        <family val="2"/>
        <scheme val="minor"/>
      </rPr>
      <t xml:space="preserve"> Liquefied Petroleum Gas used as a motor spirit</t>
    </r>
  </si>
  <si>
    <t>Real price series have been constructed using Statistics New Zealand's Consumers Price Index series - CPIQ:SE9A (for retail and residential prices), and Producers Price Index (Input) series - PPIQ:SN9 (for commercial, industrial and wholesale prices).</t>
  </si>
  <si>
    <t>Petrol1</t>
  </si>
  <si>
    <t>Diesel2</t>
  </si>
  <si>
    <t>Petrol - Regular</t>
  </si>
  <si>
    <t>Diesel (Retail)</t>
  </si>
  <si>
    <t>Diesel (Wholesale)</t>
  </si>
  <si>
    <t>Diesel</t>
  </si>
  <si>
    <t xml:space="preserve"> March Year</t>
  </si>
  <si>
    <r>
      <rPr>
        <vertAlign val="superscript"/>
        <sz val="11"/>
        <rFont val="Calibri"/>
        <family val="2"/>
        <scheme val="minor"/>
      </rPr>
      <t>1</t>
    </r>
    <r>
      <rPr>
        <sz val="11"/>
        <rFont val="Calibri"/>
        <family val="2"/>
        <scheme val="minor"/>
      </rPr>
      <t xml:space="preserve"> Petrol prices expressed here are retail prices sourced from Statistics NZ. The total petrol price given here is a sales-weighted average of the regular and premium petrol prices.</t>
    </r>
  </si>
  <si>
    <t>New Zealand Energy Quarterly publication</t>
  </si>
  <si>
    <t>Energy in New Zealand publication</t>
  </si>
  <si>
    <t>Updated quarterly</t>
  </si>
  <si>
    <t>energyinfo@mbie.govt.nz</t>
  </si>
  <si>
    <r>
      <t>Regular Petrol</t>
    </r>
    <r>
      <rPr>
        <vertAlign val="superscript"/>
        <sz val="11"/>
        <color theme="1"/>
        <rFont val="Calibri"/>
        <family val="2"/>
        <scheme val="minor"/>
      </rPr>
      <t>1</t>
    </r>
  </si>
  <si>
    <r>
      <t>Import cost plus freight and insurance</t>
    </r>
    <r>
      <rPr>
        <i/>
        <vertAlign val="superscript"/>
        <sz val="11"/>
        <color theme="1"/>
        <rFont val="Calibri"/>
        <family val="2"/>
        <scheme val="minor"/>
      </rPr>
      <t>2</t>
    </r>
  </si>
  <si>
    <r>
      <t>Duties, taxes and levies</t>
    </r>
    <r>
      <rPr>
        <i/>
        <vertAlign val="superscript"/>
        <sz val="11"/>
        <color theme="1"/>
        <rFont val="Calibri"/>
        <family val="2"/>
        <scheme val="minor"/>
      </rPr>
      <t>3</t>
    </r>
  </si>
  <si>
    <r>
      <t>Emissions Trading Scheme (ETS)</t>
    </r>
    <r>
      <rPr>
        <i/>
        <vertAlign val="superscript"/>
        <sz val="11"/>
        <color theme="1"/>
        <rFont val="Calibri"/>
        <family val="2"/>
        <scheme val="minor"/>
      </rPr>
      <t>4</t>
    </r>
  </si>
  <si>
    <r>
      <t>Import cost plus freight and insurance</t>
    </r>
    <r>
      <rPr>
        <vertAlign val="superscript"/>
        <sz val="11"/>
        <color theme="1"/>
        <rFont val="Calibri"/>
        <family val="2"/>
        <scheme val="minor"/>
      </rPr>
      <t>2</t>
    </r>
  </si>
  <si>
    <r>
      <t>Duties, taxes and levies</t>
    </r>
    <r>
      <rPr>
        <vertAlign val="superscript"/>
        <sz val="11"/>
        <color theme="1"/>
        <rFont val="Calibri"/>
        <family val="2"/>
        <scheme val="minor"/>
      </rPr>
      <t>3</t>
    </r>
  </si>
  <si>
    <r>
      <t>Emissions Trading Scheme (ETS)</t>
    </r>
    <r>
      <rPr>
        <vertAlign val="superscript"/>
        <sz val="11"/>
        <color theme="1"/>
        <rFont val="Calibri"/>
        <family val="2"/>
        <scheme val="minor"/>
      </rPr>
      <t>4</t>
    </r>
  </si>
  <si>
    <r>
      <rPr>
        <vertAlign val="superscript"/>
        <sz val="11"/>
        <rFont val="Calibri"/>
        <family val="2"/>
        <scheme val="minor"/>
      </rPr>
      <t>2</t>
    </r>
    <r>
      <rPr>
        <sz val="11"/>
        <rFont val="Calibri"/>
        <family val="2"/>
        <scheme val="minor"/>
      </rPr>
      <t xml:space="preserve"> Import cost is assumed to be ex. Singapore.</t>
    </r>
  </si>
  <si>
    <r>
      <rPr>
        <vertAlign val="superscript"/>
        <sz val="11"/>
        <rFont val="Calibri"/>
        <family val="2"/>
        <scheme val="minor"/>
      </rPr>
      <t>3</t>
    </r>
    <r>
      <rPr>
        <sz val="11"/>
        <rFont val="Calibri"/>
        <family val="2"/>
        <scheme val="minor"/>
      </rPr>
      <t xml:space="preserve"> Excludes GST and ETS</t>
    </r>
  </si>
  <si>
    <r>
      <rPr>
        <vertAlign val="superscript"/>
        <sz val="11"/>
        <rFont val="Calibri"/>
        <family val="2"/>
        <scheme val="minor"/>
      </rPr>
      <t>4</t>
    </r>
    <r>
      <rPr>
        <sz val="11"/>
        <rFont val="Calibri"/>
        <family val="2"/>
        <scheme val="minor"/>
      </rPr>
      <t xml:space="preserve"> The New Zealand Emissions Trading Scheme for liquid fuels started on 1 July 2010. The ETS component of the retail price expressed here is estimated based on a mid-range price for New Zealand carbon units, and is an estimate of the price impact of the ETS on New Zealand consumers.</t>
    </r>
  </si>
  <si>
    <r>
      <t xml:space="preserve">1 </t>
    </r>
    <r>
      <rPr>
        <sz val="11"/>
        <rFont val="Calibri"/>
        <family val="2"/>
        <scheme val="minor"/>
      </rPr>
      <t>Petrol prices expressed here are retail prices sourced from Statistics NZ. Note that these are a different source to that published on our weekly oil price monitoring page and include some measure of fuel docket discounting.</t>
    </r>
  </si>
  <si>
    <r>
      <t>Petrol</t>
    </r>
    <r>
      <rPr>
        <b/>
        <vertAlign val="superscript"/>
        <sz val="11"/>
        <rFont val="Calibri"/>
        <family val="2"/>
        <scheme val="minor"/>
      </rPr>
      <t>1</t>
    </r>
  </si>
  <si>
    <r>
      <t>Diesel</t>
    </r>
    <r>
      <rPr>
        <b/>
        <vertAlign val="superscript"/>
        <sz val="11"/>
        <rFont val="Calibri"/>
        <family val="2"/>
        <scheme val="minor"/>
      </rPr>
      <t>2</t>
    </r>
  </si>
  <si>
    <r>
      <t>Fuel Oil</t>
    </r>
    <r>
      <rPr>
        <b/>
        <vertAlign val="superscript"/>
        <sz val="11"/>
        <rFont val="Calibri"/>
        <family val="2"/>
        <scheme val="minor"/>
      </rPr>
      <t>3</t>
    </r>
  </si>
  <si>
    <t>Mineral and Petroleum Extraction</t>
  </si>
  <si>
    <t>Food Processing</t>
  </si>
  <si>
    <t>Building and Construction</t>
  </si>
  <si>
    <t>Calendar Year Estimates</t>
  </si>
  <si>
    <r>
      <t>Natural Gas</t>
    </r>
    <r>
      <rPr>
        <b/>
        <vertAlign val="superscript"/>
        <sz val="11"/>
        <rFont val="Calibri"/>
        <family val="2"/>
        <scheme val="minor"/>
      </rPr>
      <t xml:space="preserve"> 4</t>
    </r>
  </si>
  <si>
    <r>
      <rPr>
        <vertAlign val="superscript"/>
        <sz val="11"/>
        <rFont val="Calibri"/>
        <family val="2"/>
        <scheme val="minor"/>
      </rPr>
      <t>7</t>
    </r>
    <r>
      <rPr>
        <sz val="11"/>
        <rFont val="Calibri"/>
        <family val="2"/>
        <scheme val="minor"/>
      </rPr>
      <t xml:space="preserve"> Commercial and industrial electricity costs are presented in this table as both March year end and calendar year.  The March year cost is based on actual data, while the calendar year cost is estimated by weighting Year 1 with 25% and Year 2 with 75%.</t>
    </r>
  </si>
  <si>
    <t>Agriculture, Forestry, and Fishing</t>
  </si>
  <si>
    <t>Basic Metals and Chemicals</t>
  </si>
  <si>
    <t>Wood, Pulp, Paper, and Printing</t>
  </si>
  <si>
    <t>MBIE also carries out weekly oil price monitoring of petrol and diesel margins available at https://www.mbie.govt.nz/info-services/sectors-industries/energy/liquid-fuel-market/weekly-fuel-price-monitoring</t>
  </si>
  <si>
    <r>
      <t xml:space="preserve"> Auckland Regional Fuel Tax</t>
    </r>
    <r>
      <rPr>
        <vertAlign val="superscript"/>
        <sz val="11"/>
        <color theme="1"/>
        <rFont val="Calibri"/>
        <family val="2"/>
        <scheme val="minor"/>
      </rPr>
      <t>7</t>
    </r>
  </si>
  <si>
    <t>Produced by
Markets team, Evidence and Insights Branch
Ministry of Business, Innovation &amp; Employment</t>
  </si>
  <si>
    <t>Revision note</t>
  </si>
  <si>
    <t>Release Quarter</t>
  </si>
  <si>
    <t>Time periods affected</t>
  </si>
  <si>
    <t>Jun 1999 - Jun 2019</t>
  </si>
  <si>
    <t>Jun 2019</t>
  </si>
  <si>
    <t>Noteable revisions and changes to series in this publication are documented in the table below, beside the release when the revision first occurred.</t>
  </si>
  <si>
    <r>
      <rPr>
        <vertAlign val="superscript"/>
        <sz val="11"/>
        <rFont val="Calibri"/>
        <family val="2"/>
        <scheme val="minor"/>
      </rPr>
      <t>5</t>
    </r>
    <r>
      <rPr>
        <sz val="11"/>
        <rFont val="Calibri"/>
        <family val="2"/>
        <scheme val="minor"/>
      </rPr>
      <t xml:space="preserve"> The wholesale natural gas price series is an average price of natural gas sales to re-sellers. This includes contract sales as well as transactions on the spot market.</t>
    </r>
  </si>
  <si>
    <t>Fuel Type</t>
  </si>
  <si>
    <t>Sector</t>
  </si>
  <si>
    <t>Natural gas</t>
  </si>
  <si>
    <t>Jun 2013 - Mar 2019</t>
  </si>
  <si>
    <t>Revisions due to improvements in the methodology for sales volumes allocation</t>
  </si>
  <si>
    <t>All</t>
  </si>
  <si>
    <t>Heavy fuel oil</t>
  </si>
  <si>
    <t>-</t>
  </si>
  <si>
    <t>Mar 2018 - Jun 2019</t>
  </si>
  <si>
    <t>Revisions due to improvements in the methodology for market share calculation</t>
  </si>
  <si>
    <t>Revisions to previously published data</t>
  </si>
  <si>
    <t>The Ministry has improved the methodology for reporting residential natural gas prices, bringing it in line with the electricity cost monitoring series methodology. This methodology change removes seasonal smoothing of the natural gas prices. Historical values have been revised accordingly.</t>
  </si>
  <si>
    <t>Revisions to data provided to the Ministry</t>
  </si>
  <si>
    <t>Revisions due to systems development improvements</t>
  </si>
  <si>
    <t>ENZ 2020</t>
  </si>
  <si>
    <t>National Land Transport Fund</t>
  </si>
  <si>
    <t>Petroleum Engine Fuels Monitoring Levy</t>
  </si>
  <si>
    <t>Local Authorities Petroleum Tax</t>
  </si>
  <si>
    <r>
      <rPr>
        <vertAlign val="superscript"/>
        <sz val="11"/>
        <rFont val="Calibri"/>
        <family val="2"/>
        <scheme val="minor"/>
      </rPr>
      <t>7</t>
    </r>
    <r>
      <rPr>
        <sz val="11"/>
        <rFont val="Calibri"/>
        <family val="2"/>
        <scheme val="minor"/>
      </rPr>
      <t xml:space="preserve"> On July 1st 2018 a regional fuel tax was introduced for Auckland at 10 c/l.  A national weighted-average has been calculated using population data as at 30 June each year as weights.  Population data is sourced from Statistics New Zealand's Estimated Resident Population for Regional Council Areas: Table DPE051AA</t>
    </r>
  </si>
  <si>
    <t>Light fuel oil</t>
  </si>
  <si>
    <t>Real quarterly average fuel prices - December 2022 prices</t>
  </si>
  <si>
    <t>March year electricity costs are expressed in March 2023 dollars.  All other prices are expressed in 2022 dollars.</t>
  </si>
  <si>
    <t>March year electricity costs are expressed in March 2022 dollars.  All other prices are expressed in 2022 dollars.</t>
  </si>
  <si>
    <t>Quarterly average price composition</t>
  </si>
  <si>
    <t>Quarterly prices updates</t>
  </si>
  <si>
    <t>Annual prices updates</t>
  </si>
  <si>
    <t>Annual tables updated yearly along with the latest</t>
  </si>
  <si>
    <t>Quarterly tables updated with the latest</t>
  </si>
  <si>
    <t>Quarterly average energy prices in nominal NZ cents per unit</t>
  </si>
  <si>
    <t>Annual average energy prices in nominal NZ cents per unit</t>
  </si>
  <si>
    <t>Annual average energy prices in real NZ cents per unit</t>
  </si>
  <si>
    <t>Annual average energy prices in nominal NZ dollars per gigajoule</t>
  </si>
  <si>
    <t>Annual average energy prices in real NZ dollars per gigajoule</t>
  </si>
  <si>
    <t>Other data</t>
  </si>
  <si>
    <t>Taxes</t>
  </si>
  <si>
    <t>Retail price composition</t>
  </si>
  <si>
    <t>Return to contents</t>
  </si>
  <si>
    <r>
      <t xml:space="preserve">Natural Gas (c/kWh) </t>
    </r>
    <r>
      <rPr>
        <b/>
        <vertAlign val="superscript"/>
        <sz val="11"/>
        <rFont val="Calibri"/>
        <family val="2"/>
        <scheme val="minor"/>
      </rPr>
      <t>4</t>
    </r>
  </si>
  <si>
    <r>
      <t xml:space="preserve">Fuel Oil (c/l) </t>
    </r>
    <r>
      <rPr>
        <b/>
        <vertAlign val="superscript"/>
        <sz val="11"/>
        <rFont val="Calibri"/>
        <family val="2"/>
        <scheme val="minor"/>
      </rPr>
      <t>3</t>
    </r>
  </si>
  <si>
    <r>
      <t xml:space="preserve">Diesel (c/l) </t>
    </r>
    <r>
      <rPr>
        <b/>
        <vertAlign val="superscript"/>
        <sz val="11"/>
        <rFont val="Calibri"/>
        <family val="2"/>
        <scheme val="minor"/>
      </rPr>
      <t>2</t>
    </r>
  </si>
  <si>
    <r>
      <t xml:space="preserve">Petrol (c/l) </t>
    </r>
    <r>
      <rPr>
        <b/>
        <vertAlign val="superscript"/>
        <sz val="11"/>
        <rFont val="Calibri"/>
        <family val="2"/>
        <scheme val="minor"/>
      </rPr>
      <t>1</t>
    </r>
  </si>
  <si>
    <t>Electricity Cost (c/kWh)</t>
  </si>
  <si>
    <r>
      <t>Residential</t>
    </r>
    <r>
      <rPr>
        <vertAlign val="superscript"/>
        <sz val="11"/>
        <color theme="1"/>
        <rFont val="Calibri"/>
        <family val="2"/>
        <scheme val="minor"/>
      </rPr>
      <t>5</t>
    </r>
  </si>
  <si>
    <r>
      <t xml:space="preserve">Petrol (c/L) </t>
    </r>
    <r>
      <rPr>
        <b/>
        <vertAlign val="superscript"/>
        <sz val="11"/>
        <rFont val="Calibri"/>
        <family val="2"/>
        <scheme val="minor"/>
      </rPr>
      <t>1</t>
    </r>
  </si>
  <si>
    <r>
      <t>Natural Gas (c/kWh)</t>
    </r>
    <r>
      <rPr>
        <b/>
        <vertAlign val="superscript"/>
        <sz val="11"/>
        <rFont val="Calibri"/>
        <family val="2"/>
        <scheme val="minor"/>
      </rPr>
      <t xml:space="preserve"> 4,5</t>
    </r>
  </si>
  <si>
    <t>Calendar year</t>
  </si>
  <si>
    <r>
      <t xml:space="preserve">Fuel Oil (c/L) </t>
    </r>
    <r>
      <rPr>
        <b/>
        <vertAlign val="superscript"/>
        <sz val="11"/>
        <rFont val="Calibri"/>
        <family val="2"/>
        <scheme val="minor"/>
      </rPr>
      <t>3</t>
    </r>
  </si>
  <si>
    <r>
      <t>Natural Gas (c/kWh)</t>
    </r>
    <r>
      <rPr>
        <b/>
        <vertAlign val="superscript"/>
        <sz val="11"/>
        <rFont val="Calibri"/>
        <family val="2"/>
        <scheme val="minor"/>
      </rPr>
      <t xml:space="preserve"> 4</t>
    </r>
  </si>
  <si>
    <r>
      <rPr>
        <vertAlign val="superscript"/>
        <sz val="11"/>
        <color theme="1"/>
        <rFont val="Calibri"/>
        <family val="2"/>
        <scheme val="minor"/>
      </rPr>
      <t xml:space="preserve">6 </t>
    </r>
    <r>
      <rPr>
        <sz val="11"/>
        <color theme="1"/>
        <rFont val="Calibri"/>
        <family val="2"/>
        <scheme val="minor"/>
      </rPr>
      <t>More information on residential electricity costs are available from https://www.mbie.govt.nz/building-and-energy/energy-and-natural-resources/energy-statistics-and-modelling/energy-statistics/energy-prices/electricity-cost-and-price-monitoring/. Contact Statistics New Zealand for further information on the household electricity price index.</t>
    </r>
  </si>
  <si>
    <t>NZ dollars per gigajoule (NZ$/GJ)</t>
  </si>
  <si>
    <r>
      <t>Natural Gas</t>
    </r>
    <r>
      <rPr>
        <b/>
        <vertAlign val="superscript"/>
        <sz val="11"/>
        <rFont val="Calibri"/>
        <family val="2"/>
        <scheme val="minor"/>
      </rPr>
      <t>4</t>
    </r>
  </si>
  <si>
    <t>Premium Petrol (c/l)</t>
  </si>
  <si>
    <t>Regular Petrol (c/l)</t>
  </si>
  <si>
    <t>Automotive Diesel (c/l)</t>
  </si>
  <si>
    <t>Marine Diesel (c/l)</t>
  </si>
  <si>
    <r>
      <t>LPG</t>
    </r>
    <r>
      <rPr>
        <b/>
        <vertAlign val="superscript"/>
        <sz val="11"/>
        <rFont val="Calibri"/>
        <family val="2"/>
        <scheme val="minor"/>
      </rPr>
      <t>1</t>
    </r>
    <r>
      <rPr>
        <b/>
        <sz val="11"/>
        <rFont val="Calibri"/>
        <family val="2"/>
        <scheme val="minor"/>
      </rPr>
      <t xml:space="preserve"> (c/l)</t>
    </r>
    <r>
      <rPr>
        <b/>
        <vertAlign val="superscript"/>
        <sz val="11"/>
        <rFont val="Calibri"/>
        <family val="2"/>
        <scheme val="minor"/>
      </rPr>
      <t>5</t>
    </r>
  </si>
  <si>
    <r>
      <t>CNG</t>
    </r>
    <r>
      <rPr>
        <b/>
        <vertAlign val="superscript"/>
        <sz val="11"/>
        <rFont val="Calibri"/>
        <family val="2"/>
        <scheme val="minor"/>
      </rPr>
      <t>2</t>
    </r>
    <r>
      <rPr>
        <b/>
        <sz val="11"/>
        <rFont val="Calibri"/>
        <family val="2"/>
        <scheme val="minor"/>
      </rPr>
      <t xml:space="preserve"> (c/l)</t>
    </r>
    <r>
      <rPr>
        <b/>
        <vertAlign val="superscript"/>
        <sz val="11"/>
        <rFont val="Calibri"/>
        <family val="2"/>
        <scheme val="minor"/>
      </rPr>
      <t>5</t>
    </r>
  </si>
  <si>
    <r>
      <t>Methanol</t>
    </r>
    <r>
      <rPr>
        <b/>
        <vertAlign val="superscript"/>
        <sz val="11"/>
        <rFont val="Calibri"/>
        <family val="2"/>
        <scheme val="minor"/>
      </rPr>
      <t>3</t>
    </r>
    <r>
      <rPr>
        <b/>
        <sz val="11"/>
        <rFont val="Calibri"/>
        <family val="2"/>
        <scheme val="minor"/>
      </rPr>
      <t xml:space="preserve"> (c/l)</t>
    </r>
  </si>
  <si>
    <r>
      <t>Fuel Oil</t>
    </r>
    <r>
      <rPr>
        <b/>
        <vertAlign val="superscript"/>
        <sz val="11"/>
        <rFont val="Calibri"/>
        <family val="2"/>
        <scheme val="minor"/>
      </rPr>
      <t>4</t>
    </r>
    <r>
      <rPr>
        <b/>
        <sz val="11"/>
        <rFont val="Calibri"/>
        <family val="2"/>
        <scheme val="minor"/>
      </rPr>
      <t xml:space="preserve"> (c/l)</t>
    </r>
  </si>
  <si>
    <t>Aviation Gasoline (c/l)</t>
  </si>
  <si>
    <t>Jet Fuel (c/l)</t>
  </si>
  <si>
    <t>Kerosene (c/l)</t>
  </si>
  <si>
    <t>Natural Gas (c/GJ)</t>
  </si>
  <si>
    <r>
      <t>Goods and Services Tax</t>
    </r>
    <r>
      <rPr>
        <b/>
        <vertAlign val="superscript"/>
        <sz val="11"/>
        <rFont val="Calibri"/>
        <family val="2"/>
        <scheme val="minor"/>
      </rPr>
      <t>6</t>
    </r>
    <r>
      <rPr>
        <b/>
        <sz val="11"/>
        <rFont val="Calibri"/>
        <family val="2"/>
        <scheme val="minor"/>
      </rPr>
      <t xml:space="preserve"> (%)</t>
    </r>
  </si>
  <si>
    <t>NZ cents per litre (c/l)</t>
  </si>
  <si>
    <t>1 - Quarterly c per unit (nom.)</t>
  </si>
  <si>
    <t>2 - Quarterly c per unit (real)</t>
  </si>
  <si>
    <t>3 - Quarterly NZD per GJ (nom.)</t>
  </si>
  <si>
    <t>4 - Quarterly NZD per GJ (real)</t>
  </si>
  <si>
    <t>5 - Annual c per unit (nom.)</t>
  </si>
  <si>
    <t>6 - Annual c per unit (real)</t>
  </si>
  <si>
    <t>7 - Annual NZD per GJ (nom.)</t>
  </si>
  <si>
    <t>8 - Annual NZD per GJ (real)</t>
  </si>
  <si>
    <t>Nominal quarterly average energy prices</t>
  </si>
  <si>
    <r>
      <rPr>
        <vertAlign val="superscript"/>
        <sz val="11"/>
        <color theme="1"/>
        <rFont val="Calibri"/>
        <family val="2"/>
      </rPr>
      <t xml:space="preserve">5 </t>
    </r>
    <r>
      <rPr>
        <sz val="11"/>
        <color theme="1"/>
        <rFont val="Calibri"/>
        <family val="2"/>
      </rPr>
      <t>More information on residential electricity costs are available from https://www.mbie.govt.nz/building-and-energy/energy-and-natural-resources/energy-statistics-and-modelling/energy-statistics/energy-prices/electricity-cost-and-price-monitoring/. Contact Statistics New Zealand for further information on the household electricity price index.</t>
    </r>
  </si>
  <si>
    <t>Nominal annual average energy prices</t>
  </si>
  <si>
    <r>
      <t xml:space="preserve">Electricity Costs (c/kWh) </t>
    </r>
    <r>
      <rPr>
        <b/>
        <vertAlign val="superscript"/>
        <sz val="11"/>
        <rFont val="Calibri"/>
        <family val="2"/>
        <scheme val="minor"/>
      </rPr>
      <t>6,7</t>
    </r>
  </si>
  <si>
    <t>Real annual average energy prices - 2022 prices</t>
  </si>
  <si>
    <r>
      <t xml:space="preserve">Electricity Costs (c/kWh) </t>
    </r>
    <r>
      <rPr>
        <b/>
        <vertAlign val="superscript"/>
        <sz val="11"/>
        <rFont val="Calibri"/>
        <family val="2"/>
        <scheme val="minor"/>
      </rPr>
      <t>5,6</t>
    </r>
  </si>
  <si>
    <r>
      <rPr>
        <vertAlign val="superscript"/>
        <sz val="11"/>
        <color theme="1"/>
        <rFont val="Calibri"/>
        <family val="2"/>
        <scheme val="minor"/>
      </rPr>
      <t xml:space="preserve">5 </t>
    </r>
    <r>
      <rPr>
        <sz val="11"/>
        <color theme="1"/>
        <rFont val="Calibri"/>
        <family val="2"/>
        <scheme val="minor"/>
      </rPr>
      <t>More information on residential electricity costs are available from https://www.mbie.govt.nz/building-and-energy/energy-and-natural-resources/energy-statistics-and-modelling/energy-statistics/energy-prices/electricity-cost-and-price-monitoring/. Contact Statistics New Zealand for further information on the household electricity price index.</t>
    </r>
  </si>
  <si>
    <t>6 Commercial and industrial electricity costs are presented in this table as both March year end and calendar year.  The March year cost is based on actual data, while the calendar year cost is estimated by weighting Year 1 with 25% and Year 2 with 75%.</t>
  </si>
  <si>
    <r>
      <t xml:space="preserve">Electricity Costs </t>
    </r>
    <r>
      <rPr>
        <b/>
        <vertAlign val="superscript"/>
        <sz val="11"/>
        <rFont val="Calibri"/>
        <family val="2"/>
        <scheme val="minor"/>
      </rPr>
      <t>5</t>
    </r>
  </si>
  <si>
    <r>
      <rPr>
        <vertAlign val="superscript"/>
        <sz val="11"/>
        <rFont val="Calibri"/>
        <family val="2"/>
        <scheme val="minor"/>
      </rPr>
      <t>5</t>
    </r>
    <r>
      <rPr>
        <sz val="11"/>
        <rFont val="Calibri"/>
        <family val="2"/>
        <scheme val="minor"/>
      </rPr>
      <t xml:space="preserve"> Commercial and industrial electricity costs are presented in this table as both March year end and calendar year.  The March year cost is based on actual data, while the calendar year cost is estimated by weighting Year 1 with 25% and Year 2 with 75%.</t>
    </r>
  </si>
  <si>
    <t>Revisions from 2016 onwards following method review</t>
  </si>
  <si>
    <t>Revisions from 2016 onwards following method review - applied to Annual data</t>
  </si>
  <si>
    <t>Electricity costs</t>
  </si>
  <si>
    <t>Revisions to Annual c/kWh (real) due to systems development improvements</t>
  </si>
  <si>
    <t>Mar 2014 - Mar 2017</t>
  </si>
  <si>
    <t>Mar 2013 - Mar 2019</t>
  </si>
  <si>
    <t>Mar 2013 - Mar 2015</t>
  </si>
  <si>
    <t>Mar 2019 - Mar 2020</t>
  </si>
  <si>
    <t>Mar 1975 - Mar 2020</t>
  </si>
  <si>
    <t/>
  </si>
  <si>
    <t>Real Dec 2022 prices</t>
  </si>
  <si>
    <t>Consumers Price Index inflation scalar (Dec 2022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</si>
</sst>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_-;\-* #,##0_-;_-* &quot;-&quot;??_-;_-@_-"/>
    <numFmt numFmtId="166" formatCode="#,##0.00_ ;\-#,##0.00\ "/>
    <numFmt numFmtId="167" formatCode="mmm\ yy"/>
    <numFmt numFmtId="168" formatCode="d\ mmm\ yy"/>
    <numFmt numFmtId="169" formatCode="_(* #,##0.000_);_(* \(#,##0.000\);_(* &quot;-&quot;??_);_(@_)"/>
    <numFmt numFmtId="170" formatCode="0.0%"/>
    <numFmt numFmtId="171" formatCode="0.0"/>
    <numFmt numFmtId="172" formatCode="_(* #,##0.0_);_(* \(#,##0.0\);_(* &quot;-&quot;??_);_(@_)"/>
  </numFmts>
  <fonts count="27" x14ac:knownFonts="1">
    <font>
      <sz val="11"/>
      <color theme="1"/>
      <name val="Arial"/>
      <family val="2"/>
    </font>
    <font>
      <sz val="10"/>
      <name val="Tms Rmn"/>
    </font>
    <font>
      <sz val="11"/>
      <color theme="1"/>
      <name val="Arial"/>
      <family val="2"/>
    </font>
    <font>
      <b/>
      <sz val="16"/>
      <color theme="1"/>
      <name val="Calibri"/>
      <family val="2"/>
      <scheme val="minor"/>
    </font>
    <font>
      <sz val="11"/>
      <color theme="1"/>
      <name val="Calibri"/>
      <family val="2"/>
      <scheme val="minor"/>
    </font>
    <font>
      <b/>
      <sz val="11"/>
      <name val="Calibri"/>
      <family val="2"/>
      <scheme val="minor"/>
    </font>
    <font>
      <i/>
      <sz val="11"/>
      <color theme="1"/>
      <name val="Calibri"/>
      <family val="2"/>
      <scheme val="minor"/>
    </font>
    <font>
      <sz val="10"/>
      <name val="Calibri"/>
      <family val="2"/>
      <scheme val="minor"/>
    </font>
    <font>
      <b/>
      <sz val="11"/>
      <color theme="1"/>
      <name val="Calibri"/>
      <family val="2"/>
      <scheme val="minor"/>
    </font>
    <font>
      <sz val="11"/>
      <name val="Calibri"/>
      <family val="2"/>
      <scheme val="minor"/>
    </font>
    <font>
      <b/>
      <vertAlign val="superscript"/>
      <sz val="11"/>
      <name val="Calibri"/>
      <family val="2"/>
      <scheme val="minor"/>
    </font>
    <font>
      <vertAlign val="superscript"/>
      <sz val="11"/>
      <name val="Calibri"/>
      <family val="2"/>
      <scheme val="minor"/>
    </font>
    <font>
      <vertAlign val="superscript"/>
      <sz val="11"/>
      <color theme="1"/>
      <name val="Calibri"/>
      <family val="2"/>
      <scheme val="minor"/>
    </font>
    <font>
      <i/>
      <vertAlign val="superscript"/>
      <sz val="11"/>
      <color theme="1"/>
      <name val="Calibri"/>
      <family val="2"/>
      <scheme val="minor"/>
    </font>
    <font>
      <i/>
      <sz val="11"/>
      <name val="Calibri"/>
      <family val="2"/>
      <scheme val="minor"/>
    </font>
    <font>
      <u/>
      <sz val="11"/>
      <color theme="10"/>
      <name val="Arial"/>
      <family val="2"/>
    </font>
    <font>
      <sz val="11"/>
      <color theme="1"/>
      <name val="Calibri"/>
      <family val="2"/>
    </font>
    <font>
      <vertAlign val="superscript"/>
      <sz val="11"/>
      <color theme="1"/>
      <name val="Calibri"/>
      <family val="2"/>
    </font>
    <font>
      <b/>
      <sz val="18"/>
      <color indexed="9"/>
      <name val="Calibri"/>
      <family val="2"/>
      <scheme val="minor"/>
    </font>
    <font>
      <b/>
      <i/>
      <sz val="10"/>
      <name val="Calibri"/>
      <family val="2"/>
      <scheme val="minor"/>
    </font>
    <font>
      <u/>
      <sz val="11"/>
      <color theme="10"/>
      <name val="Calibri"/>
      <family val="2"/>
      <scheme val="minor"/>
    </font>
    <font>
      <i/>
      <u/>
      <sz val="11"/>
      <color theme="10"/>
      <name val="Calibri"/>
      <family val="2"/>
      <scheme val="minor"/>
    </font>
    <font>
      <i/>
      <u/>
      <sz val="11"/>
      <color indexed="24"/>
      <name val="Calibri"/>
      <family val="2"/>
      <scheme val="minor"/>
    </font>
    <font>
      <b/>
      <sz val="12"/>
      <name val="Calibri"/>
      <family val="2"/>
      <scheme val="minor"/>
    </font>
    <font>
      <b/>
      <i/>
      <sz val="11"/>
      <color theme="1"/>
      <name val="Calibri"/>
      <family val="2"/>
      <scheme val="minor"/>
    </font>
    <font>
      <b/>
      <sz val="16"/>
      <color indexed="9"/>
      <name val="Calibri"/>
      <family val="2"/>
      <scheme val="minor"/>
    </font>
    <font>
      <u/>
      <sz val="11"/>
      <color rgb="FF0070C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bgColor indexed="64"/>
      </patternFill>
    </fill>
    <fill>
      <patternFill patternType="solid">
        <fgColor theme="5"/>
        <bgColor indexed="64"/>
      </patternFill>
    </fill>
    <fill>
      <patternFill patternType="solid">
        <fgColor theme="3"/>
        <bgColor indexed="64"/>
      </patternFill>
    </fill>
  </fills>
  <borders count="18">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1" fillId="0" borderId="0"/>
    <xf numFmtId="9" fontId="2" fillId="0" borderId="0" applyFont="0" applyFill="0" applyBorder="0" applyAlignment="0" applyProtection="0"/>
    <xf numFmtId="0" fontId="26" fillId="0" borderId="0" applyNumberFormat="0" applyFill="0" applyBorder="0" applyAlignment="0" applyProtection="0"/>
    <xf numFmtId="0" fontId="2" fillId="0" borderId="0"/>
  </cellStyleXfs>
  <cellXfs count="213">
    <xf numFmtId="0" fontId="0" fillId="0" borderId="0" xfId="0"/>
    <xf numFmtId="164" fontId="4" fillId="2" borderId="0" xfId="0" applyNumberFormat="1" applyFont="1" applyFill="1" applyBorder="1"/>
    <xf numFmtId="164" fontId="4" fillId="2" borderId="0" xfId="0" applyNumberFormat="1" applyFont="1" applyFill="1" applyBorder="1" applyAlignment="1">
      <alignment horizontal="left"/>
    </xf>
    <xf numFmtId="164" fontId="5" fillId="2" borderId="0" xfId="0" applyNumberFormat="1" applyFont="1" applyFill="1" applyBorder="1" applyAlignment="1">
      <alignment horizontal="right"/>
    </xf>
    <xf numFmtId="164" fontId="4" fillId="2" borderId="0" xfId="0" applyNumberFormat="1" applyFont="1" applyFill="1"/>
    <xf numFmtId="164" fontId="7" fillId="2" borderId="1" xfId="2" applyNumberFormat="1" applyFont="1" applyFill="1" applyBorder="1" applyAlignment="1">
      <alignment horizontal="center"/>
    </xf>
    <xf numFmtId="164" fontId="4" fillId="2" borderId="0" xfId="0" applyNumberFormat="1" applyFont="1" applyFill="1" applyAlignment="1"/>
    <xf numFmtId="164" fontId="4" fillId="2" borderId="0" xfId="0" applyNumberFormat="1" applyFont="1" applyFill="1" applyBorder="1" applyAlignment="1"/>
    <xf numFmtId="165" fontId="4" fillId="2" borderId="0" xfId="0" applyNumberFormat="1" applyFont="1" applyFill="1"/>
    <xf numFmtId="165" fontId="5" fillId="2" borderId="0" xfId="0" applyNumberFormat="1" applyFont="1" applyFill="1" applyBorder="1" applyAlignment="1">
      <alignment horizontal="left" vertical="center" wrapText="1"/>
    </xf>
    <xf numFmtId="166" fontId="8" fillId="2" borderId="0" xfId="0" applyNumberFormat="1" applyFont="1" applyFill="1" applyBorder="1" applyAlignment="1"/>
    <xf numFmtId="1" fontId="4" fillId="2" borderId="0" xfId="0" applyNumberFormat="1" applyFont="1" applyFill="1" applyBorder="1" applyAlignment="1">
      <alignment horizontal="left"/>
    </xf>
    <xf numFmtId="1" fontId="5" fillId="2" borderId="0" xfId="0" applyNumberFormat="1" applyFont="1" applyFill="1" applyBorder="1" applyAlignment="1">
      <alignment horizontal="left" vertical="center" wrapText="1"/>
    </xf>
    <xf numFmtId="166" fontId="5" fillId="2" borderId="0" xfId="0" applyNumberFormat="1" applyFont="1" applyFill="1" applyBorder="1" applyAlignment="1">
      <alignment horizontal="right"/>
    </xf>
    <xf numFmtId="166" fontId="4" fillId="2" borderId="0" xfId="0" applyNumberFormat="1" applyFont="1" applyFill="1" applyBorder="1" applyAlignment="1"/>
    <xf numFmtId="1" fontId="3" fillId="2" borderId="0" xfId="0" applyNumberFormat="1" applyFont="1" applyFill="1" applyBorder="1" applyAlignment="1">
      <alignment horizontal="left" vertical="center"/>
    </xf>
    <xf numFmtId="165" fontId="4" fillId="2" borderId="0" xfId="0" applyNumberFormat="1" applyFont="1" applyFill="1" applyAlignment="1">
      <alignment horizontal="left" indent="1"/>
    </xf>
    <xf numFmtId="164" fontId="8" fillId="2" borderId="0" xfId="0" applyNumberFormat="1" applyFont="1" applyFill="1"/>
    <xf numFmtId="164" fontId="4" fillId="2" borderId="0" xfId="0" applyNumberFormat="1" applyFont="1" applyFill="1" applyAlignment="1">
      <alignment horizontal="left" indent="1"/>
    </xf>
    <xf numFmtId="164" fontId="4" fillId="2" borderId="0" xfId="0" applyNumberFormat="1" applyFont="1" applyFill="1" applyAlignment="1">
      <alignment horizontal="left"/>
    </xf>
    <xf numFmtId="165" fontId="4" fillId="2" borderId="0" xfId="0" applyNumberFormat="1" applyFont="1" applyFill="1" applyAlignment="1">
      <alignment horizontal="left"/>
    </xf>
    <xf numFmtId="168" fontId="4" fillId="2" borderId="0" xfId="0" applyNumberFormat="1" applyFont="1" applyFill="1"/>
    <xf numFmtId="168" fontId="4" fillId="2" borderId="0" xfId="0" applyNumberFormat="1" applyFont="1" applyFill="1" applyAlignment="1">
      <alignment horizontal="left"/>
    </xf>
    <xf numFmtId="168" fontId="8" fillId="2" borderId="0" xfId="0" applyNumberFormat="1" applyFont="1" applyFill="1"/>
    <xf numFmtId="169" fontId="9" fillId="2" borderId="0" xfId="1" applyNumberFormat="1" applyFont="1" applyFill="1" applyBorder="1" applyAlignment="1">
      <alignment horizontal="right"/>
    </xf>
    <xf numFmtId="168" fontId="8" fillId="2" borderId="0" xfId="0" applyNumberFormat="1" applyFont="1" applyFill="1" applyAlignment="1">
      <alignment horizontal="left"/>
    </xf>
    <xf numFmtId="164" fontId="9" fillId="2" borderId="0" xfId="1" applyFont="1" applyFill="1" applyBorder="1" applyAlignment="1">
      <alignment horizontal="right"/>
    </xf>
    <xf numFmtId="164" fontId="14" fillId="2" borderId="0" xfId="1" applyFont="1" applyFill="1" applyBorder="1" applyAlignment="1">
      <alignment horizontal="right"/>
    </xf>
    <xf numFmtId="0" fontId="5" fillId="2" borderId="0" xfId="0" applyNumberFormat="1" applyFont="1" applyFill="1" applyBorder="1" applyAlignment="1">
      <alignment horizontal="left" vertical="center" wrapText="1"/>
    </xf>
    <xf numFmtId="164" fontId="26" fillId="2" borderId="0" xfId="4" applyNumberFormat="1" applyFill="1" applyBorder="1"/>
    <xf numFmtId="0" fontId="9" fillId="2" borderId="0" xfId="0" applyFont="1" applyFill="1" applyAlignment="1">
      <alignment vertical="center"/>
    </xf>
    <xf numFmtId="0" fontId="16" fillId="2" borderId="0" xfId="0" applyFont="1" applyFill="1" applyAlignment="1">
      <alignment vertical="center"/>
    </xf>
    <xf numFmtId="171" fontId="0" fillId="0" borderId="0" xfId="0" applyNumberFormat="1"/>
    <xf numFmtId="0" fontId="0" fillId="4" borderId="1" xfId="0" applyFill="1" applyBorder="1"/>
    <xf numFmtId="167" fontId="0" fillId="4" borderId="1" xfId="0" applyNumberFormat="1" applyFill="1" applyBorder="1"/>
    <xf numFmtId="171" fontId="0" fillId="4" borderId="0" xfId="0" applyNumberFormat="1" applyFill="1" applyBorder="1"/>
    <xf numFmtId="171" fontId="0" fillId="4" borderId="5" xfId="0" applyNumberFormat="1" applyFill="1" applyBorder="1"/>
    <xf numFmtId="167" fontId="0" fillId="4" borderId="6" xfId="0" applyNumberFormat="1" applyFill="1" applyBorder="1"/>
    <xf numFmtId="171" fontId="0" fillId="4" borderId="7" xfId="0" applyNumberFormat="1" applyFill="1" applyBorder="1"/>
    <xf numFmtId="171" fontId="0" fillId="4" borderId="8" xfId="0" applyNumberFormat="1" applyFill="1" applyBorder="1"/>
    <xf numFmtId="0" fontId="0" fillId="4" borderId="6" xfId="0" applyFill="1" applyBorder="1"/>
    <xf numFmtId="0" fontId="0" fillId="4" borderId="2" xfId="0" applyFill="1" applyBorder="1" applyAlignment="1"/>
    <xf numFmtId="0" fontId="0" fillId="4" borderId="3" xfId="0" applyFill="1" applyBorder="1" applyAlignment="1"/>
    <xf numFmtId="165" fontId="0" fillId="4" borderId="3" xfId="0" applyNumberFormat="1" applyFill="1" applyBorder="1" applyAlignment="1"/>
    <xf numFmtId="165" fontId="0" fillId="4" borderId="4" xfId="0" applyNumberFormat="1" applyFill="1" applyBorder="1" applyAlignment="1"/>
    <xf numFmtId="0" fontId="0" fillId="0" borderId="0" xfId="0" applyAlignment="1"/>
    <xf numFmtId="0" fontId="0" fillId="4" borderId="4" xfId="0" applyFill="1" applyBorder="1" applyAlignment="1"/>
    <xf numFmtId="164" fontId="0" fillId="4" borderId="3" xfId="0" applyNumberFormat="1" applyFill="1" applyBorder="1" applyAlignment="1"/>
    <xf numFmtId="164" fontId="0" fillId="4" borderId="4" xfId="0" applyNumberFormat="1" applyFill="1" applyBorder="1" applyAlignment="1"/>
    <xf numFmtId="0" fontId="0" fillId="4" borderId="1" xfId="0" applyFill="1" applyBorder="1" applyAlignment="1"/>
    <xf numFmtId="0" fontId="0" fillId="4" borderId="0" xfId="0" applyFill="1" applyBorder="1" applyAlignment="1"/>
    <xf numFmtId="165" fontId="0" fillId="4" borderId="0" xfId="0" applyNumberFormat="1" applyFill="1" applyBorder="1" applyAlignment="1"/>
    <xf numFmtId="165" fontId="0" fillId="4" borderId="5" xfId="0" applyNumberFormat="1" applyFill="1" applyBorder="1" applyAlignment="1"/>
    <xf numFmtId="164" fontId="0" fillId="0" borderId="0" xfId="0" applyNumberFormat="1" applyAlignment="1"/>
    <xf numFmtId="171" fontId="0" fillId="4" borderId="0" xfId="0" applyNumberFormat="1" applyFill="1" applyBorder="1" applyAlignment="1"/>
    <xf numFmtId="171" fontId="0" fillId="4" borderId="5" xfId="0" applyNumberFormat="1" applyFill="1" applyBorder="1" applyAlignment="1"/>
    <xf numFmtId="172" fontId="9" fillId="2" borderId="0" xfId="1" applyNumberFormat="1" applyFont="1" applyFill="1" applyBorder="1" applyAlignment="1">
      <alignment horizontal="right"/>
    </xf>
    <xf numFmtId="164" fontId="6" fillId="2" borderId="0" xfId="0" applyNumberFormat="1" applyFont="1" applyFill="1" applyAlignment="1">
      <alignment horizontal="left" indent="2"/>
    </xf>
    <xf numFmtId="166" fontId="6" fillId="2" borderId="0" xfId="0" applyNumberFormat="1" applyFont="1" applyFill="1" applyBorder="1" applyAlignment="1"/>
    <xf numFmtId="49" fontId="4" fillId="2" borderId="0" xfId="0" applyNumberFormat="1" applyFont="1" applyFill="1" applyAlignment="1">
      <alignment horizontal="left" indent="1"/>
    </xf>
    <xf numFmtId="164" fontId="8" fillId="2" borderId="0" xfId="0" applyNumberFormat="1" applyFont="1" applyFill="1" applyBorder="1"/>
    <xf numFmtId="0" fontId="4" fillId="2" borderId="0" xfId="0" applyFont="1" applyFill="1"/>
    <xf numFmtId="164" fontId="4" fillId="2" borderId="0" xfId="0" applyNumberFormat="1" applyFont="1" applyFill="1" applyBorder="1" applyAlignment="1">
      <alignment horizontal="left" wrapText="1"/>
    </xf>
    <xf numFmtId="0" fontId="4" fillId="2" borderId="0" xfId="0" applyFont="1" applyFill="1" applyAlignment="1">
      <alignment wrapText="1"/>
    </xf>
    <xf numFmtId="0" fontId="4" fillId="2" borderId="0" xfId="0" applyFont="1" applyFill="1" applyAlignment="1">
      <alignment horizontal="left"/>
    </xf>
    <xf numFmtId="17" fontId="4" fillId="2" borderId="9" xfId="0" applyNumberFormat="1" applyFont="1" applyFill="1" applyBorder="1" applyAlignment="1">
      <alignment horizontal="center"/>
    </xf>
    <xf numFmtId="0" fontId="4" fillId="2" borderId="9" xfId="0" applyFont="1" applyFill="1" applyBorder="1"/>
    <xf numFmtId="0" fontId="4" fillId="2" borderId="9" xfId="0" applyFont="1" applyFill="1" applyBorder="1" applyAlignment="1">
      <alignment wrapText="1"/>
    </xf>
    <xf numFmtId="0" fontId="8" fillId="2" borderId="10" xfId="0" applyFont="1" applyFill="1" applyBorder="1" applyAlignment="1">
      <alignment horizontal="left"/>
    </xf>
    <xf numFmtId="0" fontId="8" fillId="2" borderId="11" xfId="0" applyFont="1" applyFill="1" applyBorder="1" applyAlignment="1">
      <alignment horizontal="left"/>
    </xf>
    <xf numFmtId="0" fontId="8" fillId="2" borderId="13" xfId="0" applyFont="1" applyFill="1" applyBorder="1" applyAlignment="1">
      <alignment horizontal="left"/>
    </xf>
    <xf numFmtId="0" fontId="8" fillId="2" borderId="12" xfId="0" applyFont="1" applyFill="1" applyBorder="1" applyAlignment="1">
      <alignment horizontal="left" wrapText="1"/>
    </xf>
    <xf numFmtId="17" fontId="4" fillId="2" borderId="14" xfId="0" applyNumberFormat="1" applyFont="1" applyFill="1" applyBorder="1" applyAlignment="1">
      <alignment horizontal="center"/>
    </xf>
    <xf numFmtId="0" fontId="4" fillId="2" borderId="14" xfId="0" applyFont="1" applyFill="1" applyBorder="1"/>
    <xf numFmtId="0" fontId="4" fillId="2" borderId="14" xfId="0" quotePrefix="1" applyFont="1" applyFill="1" applyBorder="1"/>
    <xf numFmtId="0" fontId="4" fillId="2" borderId="14" xfId="0" applyFont="1" applyFill="1" applyBorder="1" applyAlignment="1">
      <alignment wrapText="1"/>
    </xf>
    <xf numFmtId="167" fontId="0" fillId="4" borderId="0" xfId="0" applyNumberFormat="1" applyFill="1" applyBorder="1"/>
    <xf numFmtId="0" fontId="0" fillId="0" borderId="5" xfId="0" applyBorder="1"/>
    <xf numFmtId="166" fontId="4" fillId="2" borderId="0" xfId="0" applyNumberFormat="1" applyFont="1" applyFill="1"/>
    <xf numFmtId="0" fontId="4" fillId="3" borderId="0" xfId="0" applyFont="1" applyFill="1"/>
    <xf numFmtId="0" fontId="18" fillId="3" borderId="0" xfId="0" applyFont="1" applyFill="1" applyAlignment="1">
      <alignment vertical="center"/>
    </xf>
    <xf numFmtId="0" fontId="4" fillId="3" borderId="0" xfId="0" applyFont="1" applyFill="1" applyAlignment="1">
      <alignment horizontal="right"/>
    </xf>
    <xf numFmtId="0" fontId="4" fillId="0" borderId="0" xfId="0" applyFont="1" applyFill="1"/>
    <xf numFmtId="0" fontId="18" fillId="0" borderId="0" xfId="0" applyFont="1" applyFill="1" applyAlignment="1">
      <alignment vertical="center"/>
    </xf>
    <xf numFmtId="0" fontId="4" fillId="0" borderId="0" xfId="0" applyFont="1" applyFill="1" applyAlignment="1">
      <alignment horizontal="right"/>
    </xf>
    <xf numFmtId="0" fontId="20" fillId="0" borderId="0" xfId="4" applyFont="1" applyFill="1" applyAlignment="1" applyProtection="1">
      <alignment horizontal="left"/>
    </xf>
    <xf numFmtId="0" fontId="19" fillId="0" borderId="0" xfId="0" applyFont="1" applyFill="1" applyAlignment="1">
      <alignment wrapText="1"/>
    </xf>
    <xf numFmtId="0" fontId="20" fillId="0" borderId="0" xfId="4" applyFont="1" applyFill="1" applyAlignment="1" applyProtection="1"/>
    <xf numFmtId="0" fontId="19" fillId="2" borderId="0" xfId="0" applyFont="1" applyFill="1" applyAlignment="1">
      <alignment wrapText="1"/>
    </xf>
    <xf numFmtId="0" fontId="20" fillId="2" borderId="0" xfId="4" applyFont="1" applyFill="1" applyAlignment="1" applyProtection="1">
      <alignment horizontal="left"/>
    </xf>
    <xf numFmtId="1" fontId="8" fillId="2" borderId="0" xfId="0" applyNumberFormat="1" applyFont="1" applyFill="1" applyBorder="1" applyAlignment="1">
      <alignment horizontal="left" vertical="center"/>
    </xf>
    <xf numFmtId="1" fontId="4" fillId="2" borderId="0" xfId="5" applyNumberFormat="1" applyFont="1" applyFill="1" applyBorder="1" applyAlignment="1">
      <alignment horizontal="left" vertical="center"/>
    </xf>
    <xf numFmtId="1" fontId="21" fillId="2" borderId="0" xfId="4" applyNumberFormat="1" applyFont="1" applyFill="1" applyBorder="1" applyAlignment="1" applyProtection="1">
      <alignment horizontal="left" vertical="center"/>
    </xf>
    <xf numFmtId="1" fontId="22" fillId="2" borderId="0" xfId="4" applyNumberFormat="1" applyFont="1" applyFill="1" applyBorder="1" applyAlignment="1" applyProtection="1">
      <alignment horizontal="left" vertical="center"/>
    </xf>
    <xf numFmtId="0" fontId="23" fillId="2" borderId="0" xfId="0" applyNumberFormat="1" applyFont="1" applyFill="1" applyBorder="1" applyAlignment="1">
      <alignment horizontal="left" vertical="center" wrapText="1"/>
    </xf>
    <xf numFmtId="1" fontId="6" fillId="2" borderId="0" xfId="5" applyNumberFormat="1" applyFont="1" applyFill="1" applyBorder="1" applyAlignment="1">
      <alignment horizontal="left" vertical="center"/>
    </xf>
    <xf numFmtId="0" fontId="20" fillId="2" borderId="0" xfId="4" applyFont="1" applyFill="1" applyAlignment="1">
      <alignment horizontal="left"/>
    </xf>
    <xf numFmtId="0" fontId="4" fillId="6" borderId="0" xfId="0" applyFont="1" applyFill="1"/>
    <xf numFmtId="0" fontId="4" fillId="7" borderId="0" xfId="0" applyFont="1" applyFill="1"/>
    <xf numFmtId="0" fontId="6" fillId="2" borderId="0" xfId="0" applyFont="1" applyFill="1" applyAlignment="1"/>
    <xf numFmtId="164" fontId="20" fillId="2" borderId="0" xfId="4" applyNumberFormat="1" applyFont="1" applyFill="1" applyBorder="1" applyAlignment="1">
      <alignment horizontal="left"/>
    </xf>
    <xf numFmtId="0" fontId="3" fillId="2" borderId="0" xfId="0" applyFont="1" applyFill="1" applyAlignment="1">
      <alignment horizontal="left" vertical="center"/>
    </xf>
    <xf numFmtId="0" fontId="24" fillId="2" borderId="0" xfId="0" applyFont="1" applyFill="1" applyAlignment="1">
      <alignment horizontal="left" vertical="center"/>
    </xf>
    <xf numFmtId="167" fontId="8" fillId="2" borderId="0" xfId="0" applyNumberFormat="1" applyFont="1" applyFill="1"/>
    <xf numFmtId="164" fontId="4" fillId="2" borderId="15" xfId="0" applyNumberFormat="1" applyFont="1" applyFill="1" applyBorder="1"/>
    <xf numFmtId="164" fontId="4" fillId="2" borderId="16" xfId="0" applyNumberFormat="1" applyFont="1" applyFill="1" applyBorder="1" applyAlignment="1">
      <alignment horizontal="left"/>
    </xf>
    <xf numFmtId="164" fontId="4" fillId="2" borderId="16" xfId="0" applyNumberFormat="1" applyFont="1" applyFill="1" applyBorder="1"/>
    <xf numFmtId="1" fontId="3" fillId="2" borderId="16" xfId="0" applyNumberFormat="1" applyFont="1" applyFill="1" applyBorder="1" applyAlignment="1">
      <alignment horizontal="left" vertical="center"/>
    </xf>
    <xf numFmtId="1" fontId="4" fillId="2" borderId="16" xfId="0" applyNumberFormat="1" applyFont="1" applyFill="1" applyBorder="1" applyAlignment="1">
      <alignment horizontal="left"/>
    </xf>
    <xf numFmtId="1" fontId="5" fillId="2" borderId="16" xfId="0" applyNumberFormat="1" applyFont="1" applyFill="1" applyBorder="1" applyAlignment="1">
      <alignment horizontal="left" vertical="center" wrapText="1"/>
    </xf>
    <xf numFmtId="165" fontId="5" fillId="2" borderId="16" xfId="0" applyNumberFormat="1" applyFont="1" applyFill="1" applyBorder="1" applyAlignment="1">
      <alignment horizontal="left" vertical="center" wrapText="1"/>
    </xf>
    <xf numFmtId="165" fontId="4" fillId="2" borderId="16" xfId="0" applyNumberFormat="1" applyFont="1" applyFill="1" applyBorder="1" applyAlignment="1">
      <alignment horizontal="left"/>
    </xf>
    <xf numFmtId="165" fontId="4" fillId="2" borderId="16" xfId="0" applyNumberFormat="1" applyFont="1" applyFill="1" applyBorder="1"/>
    <xf numFmtId="164" fontId="8" fillId="2" borderId="16" xfId="0" applyNumberFormat="1" applyFont="1" applyFill="1" applyBorder="1"/>
    <xf numFmtId="164" fontId="7" fillId="2" borderId="16" xfId="2" applyNumberFormat="1" applyFont="1" applyFill="1" applyBorder="1" applyAlignment="1">
      <alignment horizontal="center"/>
    </xf>
    <xf numFmtId="0" fontId="5" fillId="2" borderId="0" xfId="0" applyNumberFormat="1" applyFont="1" applyFill="1" applyBorder="1" applyAlignment="1">
      <alignment horizontal="left" vertical="center"/>
    </xf>
    <xf numFmtId="164" fontId="4" fillId="2" borderId="16" xfId="0" applyNumberFormat="1" applyFont="1" applyFill="1" applyBorder="1" applyAlignment="1"/>
    <xf numFmtId="0" fontId="9" fillId="2" borderId="16" xfId="0" applyNumberFormat="1" applyFont="1" applyFill="1" applyBorder="1" applyAlignment="1">
      <alignment horizontal="left" vertical="center"/>
    </xf>
    <xf numFmtId="164" fontId="15" fillId="2" borderId="0" xfId="4" applyNumberFormat="1" applyFont="1" applyFill="1" applyBorder="1"/>
    <xf numFmtId="1" fontId="8" fillId="2" borderId="16" xfId="0" applyNumberFormat="1" applyFont="1" applyFill="1" applyBorder="1" applyAlignment="1">
      <alignment horizontal="left" vertical="center"/>
    </xf>
    <xf numFmtId="164" fontId="9" fillId="2" borderId="16" xfId="2" applyNumberFormat="1" applyFont="1" applyFill="1" applyBorder="1" applyAlignment="1">
      <alignment horizontal="center"/>
    </xf>
    <xf numFmtId="164" fontId="9" fillId="2" borderId="1" xfId="2" applyNumberFormat="1" applyFont="1" applyFill="1" applyBorder="1" applyAlignment="1">
      <alignment horizontal="center"/>
    </xf>
    <xf numFmtId="164" fontId="9" fillId="2" borderId="0" xfId="2" applyNumberFormat="1" applyFont="1" applyFill="1" applyBorder="1" applyAlignment="1">
      <alignment horizontal="center"/>
    </xf>
    <xf numFmtId="164" fontId="4" fillId="2" borderId="0" xfId="0" applyNumberFormat="1" applyFont="1" applyFill="1" applyBorder="1" applyAlignment="1">
      <alignment horizontal="right"/>
    </xf>
    <xf numFmtId="166" fontId="4" fillId="2" borderId="0" xfId="0" applyNumberFormat="1" applyFont="1" applyFill="1" applyBorder="1" applyAlignment="1">
      <alignment horizontal="right"/>
    </xf>
    <xf numFmtId="166" fontId="8" fillId="2" borderId="0" xfId="0" applyNumberFormat="1" applyFont="1" applyFill="1" applyBorder="1" applyAlignment="1">
      <alignment horizontal="right"/>
    </xf>
    <xf numFmtId="164" fontId="4" fillId="2" borderId="0" xfId="0" applyNumberFormat="1" applyFont="1" applyFill="1" applyAlignment="1">
      <alignment horizontal="right"/>
    </xf>
    <xf numFmtId="9" fontId="4" fillId="2" borderId="0" xfId="3" applyFont="1" applyFill="1" applyBorder="1" applyAlignment="1">
      <alignment horizontal="right"/>
    </xf>
    <xf numFmtId="166" fontId="4" fillId="2" borderId="0" xfId="0" applyNumberFormat="1" applyFont="1" applyFill="1" applyAlignment="1">
      <alignment horizontal="right"/>
    </xf>
    <xf numFmtId="164" fontId="20" fillId="2" borderId="0" xfId="4" applyNumberFormat="1" applyFont="1" applyFill="1" applyBorder="1"/>
    <xf numFmtId="0" fontId="5" fillId="2" borderId="15" xfId="0" applyFont="1" applyFill="1" applyBorder="1" applyAlignment="1">
      <alignment horizontal="left" vertical="center"/>
    </xf>
    <xf numFmtId="0" fontId="5" fillId="2" borderId="17" xfId="0" applyFont="1" applyFill="1" applyBorder="1" applyAlignment="1">
      <alignment horizontal="left" vertical="center"/>
    </xf>
    <xf numFmtId="1" fontId="5" fillId="2" borderId="15" xfId="0" applyNumberFormat="1" applyFont="1" applyFill="1" applyBorder="1" applyAlignment="1">
      <alignment vertical="center"/>
    </xf>
    <xf numFmtId="1" fontId="5" fillId="2" borderId="17" xfId="0" applyNumberFormat="1" applyFont="1" applyFill="1" applyBorder="1" applyAlignment="1">
      <alignment vertical="center"/>
    </xf>
    <xf numFmtId="1" fontId="5" fillId="2" borderId="0" xfId="0" applyNumberFormat="1" applyFont="1" applyFill="1" applyBorder="1" applyAlignment="1">
      <alignment vertical="center"/>
    </xf>
    <xf numFmtId="164" fontId="20" fillId="2" borderId="16" xfId="4" applyNumberFormat="1" applyFont="1" applyFill="1" applyBorder="1" applyAlignment="1">
      <alignment horizontal="left"/>
    </xf>
    <xf numFmtId="0" fontId="5" fillId="5" borderId="0" xfId="1" applyNumberFormat="1" applyFont="1" applyFill="1" applyBorder="1" applyAlignment="1">
      <alignment horizontal="right" wrapText="1"/>
    </xf>
    <xf numFmtId="166" fontId="6" fillId="2" borderId="0" xfId="0" applyNumberFormat="1" applyFont="1" applyFill="1" applyBorder="1" applyAlignment="1">
      <alignment horizontal="right"/>
    </xf>
    <xf numFmtId="0" fontId="5" fillId="2" borderId="15" xfId="1" applyNumberFormat="1" applyFont="1" applyFill="1" applyBorder="1" applyAlignment="1">
      <alignment horizontal="right" wrapText="1"/>
    </xf>
    <xf numFmtId="164" fontId="4" fillId="2" borderId="15" xfId="0" applyNumberFormat="1" applyFont="1" applyFill="1" applyBorder="1" applyAlignment="1"/>
    <xf numFmtId="1" fontId="5" fillId="2" borderId="0" xfId="1" applyNumberFormat="1" applyFont="1" applyFill="1" applyBorder="1" applyAlignment="1">
      <alignment horizontal="right" wrapText="1"/>
    </xf>
    <xf numFmtId="170" fontId="4" fillId="2" borderId="0" xfId="3" applyNumberFormat="1" applyFont="1" applyFill="1" applyBorder="1" applyAlignment="1"/>
    <xf numFmtId="167" fontId="8" fillId="2" borderId="15" xfId="0" applyNumberFormat="1" applyFont="1" applyFill="1" applyBorder="1"/>
    <xf numFmtId="165" fontId="5" fillId="2" borderId="0" xfId="0" applyNumberFormat="1" applyFont="1" applyFill="1" applyBorder="1" applyAlignment="1">
      <alignment horizontal="left" vertical="center"/>
    </xf>
    <xf numFmtId="1" fontId="5" fillId="2" borderId="16" xfId="0" applyNumberFormat="1" applyFont="1" applyFill="1" applyBorder="1" applyAlignment="1">
      <alignment horizontal="left" vertical="center"/>
    </xf>
    <xf numFmtId="0" fontId="4" fillId="0" borderId="0" xfId="0" applyFont="1" applyAlignment="1">
      <alignment horizontal="right"/>
    </xf>
    <xf numFmtId="2" fontId="4" fillId="2" borderId="0" xfId="0" applyNumberFormat="1" applyFont="1" applyFill="1" applyBorder="1" applyAlignment="1">
      <alignment horizontal="right"/>
    </xf>
    <xf numFmtId="2" fontId="6" fillId="2" borderId="0" xfId="0" applyNumberFormat="1" applyFont="1" applyFill="1" applyBorder="1" applyAlignment="1">
      <alignment horizontal="right"/>
    </xf>
    <xf numFmtId="164" fontId="4" fillId="2" borderId="15" xfId="0" applyNumberFormat="1" applyFont="1" applyFill="1" applyBorder="1" applyAlignment="1">
      <alignment horizontal="right"/>
    </xf>
    <xf numFmtId="0" fontId="5" fillId="2" borderId="0" xfId="1" applyNumberFormat="1" applyFont="1" applyFill="1" applyBorder="1" applyAlignment="1">
      <alignment horizontal="right" wrapText="1"/>
    </xf>
    <xf numFmtId="169" fontId="4" fillId="2" borderId="0" xfId="1" applyNumberFormat="1" applyFont="1" applyFill="1" applyBorder="1" applyAlignment="1">
      <alignment horizontal="right"/>
    </xf>
    <xf numFmtId="169" fontId="8" fillId="2" borderId="0" xfId="1" applyNumberFormat="1" applyFont="1" applyFill="1" applyBorder="1" applyAlignment="1">
      <alignment horizontal="right"/>
    </xf>
    <xf numFmtId="172" fontId="8" fillId="2" borderId="0" xfId="1" applyNumberFormat="1" applyFont="1" applyFill="1" applyBorder="1" applyAlignment="1">
      <alignment horizontal="right"/>
    </xf>
    <xf numFmtId="172" fontId="4" fillId="2" borderId="0" xfId="1" applyNumberFormat="1" applyFont="1" applyFill="1" applyBorder="1" applyAlignment="1">
      <alignment horizontal="right"/>
    </xf>
    <xf numFmtId="170" fontId="8" fillId="2" borderId="0" xfId="3" applyNumberFormat="1" applyFont="1" applyFill="1" applyBorder="1" applyAlignment="1">
      <alignment horizontal="right"/>
    </xf>
    <xf numFmtId="165" fontId="5" fillId="2" borderId="15" xfId="0" applyNumberFormat="1" applyFont="1" applyFill="1" applyBorder="1" applyAlignment="1">
      <alignment horizontal="left" vertical="center" wrapText="1"/>
    </xf>
    <xf numFmtId="168" fontId="5" fillId="2" borderId="15" xfId="0" applyNumberFormat="1" applyFont="1" applyFill="1" applyBorder="1" applyAlignment="1">
      <alignment horizontal="left" vertical="center" wrapText="1"/>
    </xf>
    <xf numFmtId="164" fontId="5" fillId="2" borderId="15" xfId="0" applyNumberFormat="1" applyFont="1" applyFill="1" applyBorder="1" applyAlignment="1">
      <alignment horizontal="right"/>
    </xf>
    <xf numFmtId="168" fontId="4" fillId="2" borderId="16" xfId="0" applyNumberFormat="1" applyFont="1" applyFill="1" applyBorder="1"/>
    <xf numFmtId="168" fontId="4" fillId="2" borderId="16" xfId="0" applyNumberFormat="1" applyFont="1" applyFill="1" applyBorder="1" applyAlignment="1">
      <alignment horizontal="left"/>
    </xf>
    <xf numFmtId="168" fontId="8" fillId="2" borderId="16" xfId="0" applyNumberFormat="1" applyFont="1" applyFill="1" applyBorder="1" applyAlignment="1">
      <alignment horizontal="left" vertical="center"/>
    </xf>
    <xf numFmtId="1" fontId="5" fillId="2" borderId="16" xfId="0" applyNumberFormat="1" applyFont="1" applyFill="1" applyBorder="1" applyAlignment="1">
      <alignment vertical="center"/>
    </xf>
    <xf numFmtId="168" fontId="5" fillId="2" borderId="17" xfId="0" applyNumberFormat="1" applyFont="1" applyFill="1" applyBorder="1" applyAlignment="1">
      <alignment horizontal="left" vertical="center" wrapText="1"/>
    </xf>
    <xf numFmtId="168" fontId="5" fillId="2" borderId="16" xfId="0" applyNumberFormat="1" applyFont="1" applyFill="1" applyBorder="1" applyAlignment="1">
      <alignment horizontal="left" vertical="center" wrapText="1"/>
    </xf>
    <xf numFmtId="168" fontId="9" fillId="2" borderId="16" xfId="0" applyNumberFormat="1" applyFont="1" applyFill="1" applyBorder="1" applyAlignment="1">
      <alignment horizontal="left" vertical="center" wrapText="1"/>
    </xf>
    <xf numFmtId="168" fontId="8" fillId="2" borderId="16" xfId="0" applyNumberFormat="1" applyFont="1" applyFill="1" applyBorder="1"/>
    <xf numFmtId="168" fontId="8" fillId="2" borderId="16" xfId="0" applyNumberFormat="1" applyFont="1" applyFill="1" applyBorder="1" applyAlignment="1">
      <alignment horizontal="left"/>
    </xf>
    <xf numFmtId="168" fontId="9" fillId="2" borderId="16" xfId="2" applyNumberFormat="1" applyFont="1" applyFill="1" applyBorder="1" applyAlignment="1">
      <alignment horizontal="center"/>
    </xf>
    <xf numFmtId="0" fontId="4" fillId="3" borderId="0" xfId="0" applyFont="1" applyFill="1" applyAlignment="1">
      <alignment wrapText="1"/>
    </xf>
    <xf numFmtId="0" fontId="25" fillId="3" borderId="0" xfId="0" applyFont="1" applyFill="1" applyAlignment="1">
      <alignment horizontal="left" vertical="center"/>
    </xf>
    <xf numFmtId="0" fontId="4" fillId="8" borderId="0" xfId="0" applyFont="1" applyFill="1"/>
    <xf numFmtId="0" fontId="26" fillId="2" borderId="0" xfId="4" applyFill="1" applyAlignment="1" applyProtection="1"/>
    <xf numFmtId="1" fontId="26" fillId="2" borderId="0" xfId="4" applyNumberFormat="1" applyFill="1" applyBorder="1" applyAlignment="1" applyProtection="1">
      <alignment horizontal="left" vertical="center"/>
    </xf>
    <xf numFmtId="0" fontId="26" fillId="2" borderId="0" xfId="4" applyNumberFormat="1" applyFill="1" applyAlignment="1">
      <alignment horizontal="left"/>
    </xf>
    <xf numFmtId="0" fontId="26" fillId="2" borderId="0" xfId="4" applyFill="1" applyAlignment="1">
      <alignment horizontal="left"/>
    </xf>
    <xf numFmtId="164" fontId="26" fillId="2" borderId="0" xfId="4" applyNumberFormat="1" applyFill="1" applyBorder="1" applyAlignment="1">
      <alignment horizontal="left"/>
    </xf>
    <xf numFmtId="1" fontId="3" fillId="2" borderId="0" xfId="0" applyNumberFormat="1" applyFont="1" applyFill="1" applyAlignment="1">
      <alignment horizontal="left" vertical="center"/>
    </xf>
    <xf numFmtId="168" fontId="8" fillId="2" borderId="0" xfId="0" applyNumberFormat="1" applyFont="1" applyFill="1" applyAlignment="1">
      <alignment horizontal="left" vertical="center"/>
    </xf>
    <xf numFmtId="1" fontId="5" fillId="2" borderId="0" xfId="0" applyNumberFormat="1" applyFont="1" applyFill="1" applyAlignment="1">
      <alignment vertical="center"/>
    </xf>
    <xf numFmtId="167" fontId="8" fillId="2" borderId="0" xfId="0" applyNumberFormat="1" applyFont="1" applyFill="1" applyAlignment="1">
      <alignment horizontal="right"/>
    </xf>
    <xf numFmtId="0" fontId="5" fillId="2" borderId="0" xfId="0" applyFont="1" applyFill="1" applyAlignment="1">
      <alignment horizontal="left" vertical="center"/>
    </xf>
    <xf numFmtId="168" fontId="5" fillId="2" borderId="0" xfId="0" applyNumberFormat="1" applyFont="1" applyFill="1" applyAlignment="1">
      <alignment horizontal="left" vertical="center" wrapText="1"/>
    </xf>
    <xf numFmtId="164" fontId="5" fillId="2" borderId="0" xfId="1" applyFont="1" applyFill="1" applyBorder="1" applyAlignment="1">
      <alignment horizontal="right"/>
    </xf>
    <xf numFmtId="168" fontId="9" fillId="2" borderId="0" xfId="0" applyNumberFormat="1" applyFont="1" applyFill="1" applyAlignment="1">
      <alignment horizontal="left" vertical="center" wrapText="1"/>
    </xf>
    <xf numFmtId="164" fontId="4" fillId="2" borderId="0" xfId="1" applyFont="1" applyFill="1" applyBorder="1" applyAlignment="1">
      <alignment horizontal="right"/>
    </xf>
    <xf numFmtId="169" fontId="4" fillId="2" borderId="0" xfId="0" applyNumberFormat="1" applyFont="1" applyFill="1" applyAlignment="1">
      <alignment horizontal="right"/>
    </xf>
    <xf numFmtId="0" fontId="5" fillId="2" borderId="0" xfId="0" applyFont="1" applyFill="1" applyAlignment="1">
      <alignment horizontal="left" vertical="center" wrapText="1"/>
    </xf>
    <xf numFmtId="164" fontId="8" fillId="2" borderId="0" xfId="1" applyFont="1" applyFill="1" applyBorder="1" applyAlignment="1">
      <alignment horizontal="right"/>
    </xf>
    <xf numFmtId="164" fontId="4" fillId="2" borderId="0" xfId="1" applyFont="1" applyFill="1" applyAlignment="1">
      <alignment horizontal="right"/>
    </xf>
    <xf numFmtId="168" fontId="9" fillId="2" borderId="0" xfId="2" applyNumberFormat="1" applyFont="1" applyFill="1" applyAlignment="1">
      <alignment horizontal="center"/>
    </xf>
    <xf numFmtId="164" fontId="9" fillId="2" borderId="0" xfId="2" applyNumberFormat="1" applyFont="1" applyFill="1" applyAlignment="1">
      <alignment horizontal="center"/>
    </xf>
    <xf numFmtId="165" fontId="5" fillId="2" borderId="0" xfId="0" applyNumberFormat="1" applyFont="1" applyFill="1" applyAlignment="1">
      <alignment horizontal="left" vertical="center" wrapText="1"/>
    </xf>
    <xf numFmtId="164" fontId="5" fillId="2" borderId="0" xfId="0" applyNumberFormat="1" applyFont="1" applyFill="1" applyAlignment="1">
      <alignment horizontal="right"/>
    </xf>
    <xf numFmtId="0" fontId="4" fillId="2" borderId="0" xfId="0" applyFont="1" applyFill="1" applyAlignment="1">
      <alignment horizontal="left" indent="1"/>
    </xf>
    <xf numFmtId="0" fontId="6" fillId="2" borderId="0" xfId="0" applyFont="1" applyFill="1" applyAlignment="1">
      <alignment horizontal="left" indent="2"/>
    </xf>
    <xf numFmtId="164" fontId="6" fillId="2" borderId="0" xfId="0" applyNumberFormat="1" applyFont="1" applyFill="1"/>
    <xf numFmtId="0" fontId="11" fillId="2" borderId="0" xfId="0" applyFont="1" applyFill="1" applyAlignment="1">
      <alignment horizontal="left" vertical="center" wrapText="1"/>
    </xf>
    <xf numFmtId="0" fontId="9" fillId="2" borderId="0" xfId="0" applyFont="1" applyFill="1" applyAlignment="1">
      <alignment horizontal="left" vertical="center" wrapText="1"/>
    </xf>
    <xf numFmtId="0" fontId="9" fillId="2" borderId="0" xfId="0" applyNumberFormat="1" applyFont="1" applyFill="1" applyBorder="1" applyAlignment="1">
      <alignment horizontal="left" vertical="center" wrapText="1"/>
    </xf>
    <xf numFmtId="0" fontId="4" fillId="2" borderId="0" xfId="0" applyFont="1" applyFill="1" applyAlignment="1">
      <alignment vertical="center" wrapText="1"/>
    </xf>
    <xf numFmtId="0" fontId="16" fillId="2" borderId="0" xfId="0" applyFont="1" applyFill="1" applyAlignment="1">
      <alignment vertical="center" wrapText="1"/>
    </xf>
    <xf numFmtId="0" fontId="16" fillId="2" borderId="16" xfId="0" applyFont="1" applyFill="1" applyBorder="1" applyAlignment="1">
      <alignment vertical="center" wrapText="1"/>
    </xf>
    <xf numFmtId="0" fontId="9" fillId="2" borderId="0" xfId="0" applyNumberFormat="1" applyFont="1" applyFill="1" applyBorder="1" applyAlignment="1">
      <alignment vertical="center" wrapText="1"/>
    </xf>
    <xf numFmtId="0" fontId="9" fillId="2" borderId="16" xfId="0" applyNumberFormat="1" applyFont="1" applyFill="1" applyBorder="1" applyAlignment="1">
      <alignment vertical="center" wrapText="1"/>
    </xf>
    <xf numFmtId="0" fontId="9" fillId="2" borderId="0" xfId="0" applyNumberFormat="1" applyFont="1" applyFill="1" applyBorder="1" applyAlignment="1">
      <alignment horizontal="left" vertical="center" wrapText="1"/>
    </xf>
    <xf numFmtId="0" fontId="9" fillId="2" borderId="16" xfId="0" applyNumberFormat="1" applyFont="1" applyFill="1" applyBorder="1" applyAlignment="1">
      <alignment horizontal="left" vertical="center" wrapText="1"/>
    </xf>
    <xf numFmtId="1" fontId="5" fillId="5" borderId="0" xfId="0" applyNumberFormat="1" applyFont="1" applyFill="1" applyBorder="1" applyAlignment="1">
      <alignment horizontal="center" vertical="center" wrapText="1"/>
    </xf>
    <xf numFmtId="0" fontId="4" fillId="2" borderId="0" xfId="0" applyFont="1" applyFill="1" applyAlignment="1">
      <alignment vertical="center" wrapText="1"/>
    </xf>
    <xf numFmtId="0" fontId="4" fillId="2" borderId="16" xfId="0" applyFont="1" applyFill="1" applyBorder="1" applyAlignment="1">
      <alignment vertical="center" wrapText="1"/>
    </xf>
    <xf numFmtId="0" fontId="9" fillId="2" borderId="0" xfId="0" applyFont="1" applyFill="1" applyAlignment="1">
      <alignment vertical="center" wrapText="1"/>
    </xf>
    <xf numFmtId="0" fontId="9" fillId="2" borderId="16" xfId="0" applyFont="1" applyFill="1" applyBorder="1" applyAlignment="1">
      <alignment vertical="center" wrapText="1"/>
    </xf>
    <xf numFmtId="0" fontId="9" fillId="0" borderId="0" xfId="0" applyFont="1" applyFill="1" applyAlignment="1">
      <alignment vertical="center" wrapText="1"/>
    </xf>
    <xf numFmtId="0" fontId="9" fillId="0" borderId="16" xfId="0" applyFont="1" applyFill="1" applyBorder="1" applyAlignment="1">
      <alignment vertical="center" wrapText="1"/>
    </xf>
  </cellXfs>
  <cellStyles count="6">
    <cellStyle name="Comma" xfId="1" builtinId="3"/>
    <cellStyle name="Hyperlink" xfId="4" builtinId="8" customBuiltin="1"/>
    <cellStyle name="Normal" xfId="0" builtinId="0"/>
    <cellStyle name="Normal 3" xfId="5" xr:uid="{00000000-0005-0000-0000-000003000000}"/>
    <cellStyle name="Normal_TAB7P1" xfId="2" xr:uid="{00000000-0005-0000-0000-000004000000}"/>
    <cellStyle name="Percent" xfId="3" builtinId="5"/>
  </cellStyles>
  <dxfs count="20">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
      <fill>
        <patternFill>
          <bgColor theme="5"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Petrol and Diesel Prices (Real 2019)</a:t>
            </a:r>
          </a:p>
        </c:rich>
      </c:tx>
      <c:overlay val="0"/>
    </c:title>
    <c:autoTitleDeleted val="0"/>
    <c:plotArea>
      <c:layout/>
      <c:lineChart>
        <c:grouping val="standard"/>
        <c:varyColors val="0"/>
        <c:ser>
          <c:idx val="0"/>
          <c:order val="0"/>
          <c:tx>
            <c:strRef>
              <c:f>Charts!$E$20</c:f>
              <c:strCache>
                <c:ptCount val="1"/>
                <c:pt idx="0">
                  <c:v> Regular Petrol </c:v>
                </c:pt>
              </c:strCache>
            </c:strRef>
          </c:tx>
          <c:marker>
            <c:symbol val="none"/>
          </c:marker>
          <c:cat>
            <c:numRef>
              <c:f>Charts!$B$21:$B$66</c:f>
              <c:numCache>
                <c:formatCode>General</c:formatCode>
                <c:ptCount val="46"/>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numCache>
            </c:numRef>
          </c:cat>
          <c:val>
            <c:numRef>
              <c:f>Charts!$E$21:$E$66</c:f>
              <c:numCache>
                <c:formatCode>0.0</c:formatCode>
                <c:ptCount val="46"/>
                <c:pt idx="0">
                  <c:v>175.981984725724</c:v>
                </c:pt>
                <c:pt idx="1">
                  <c:v>232.97725074927101</c:v>
                </c:pt>
                <c:pt idx="2">
                  <c:v>245.577160772978</c:v>
                </c:pt>
                <c:pt idx="3">
                  <c:v>230.73672079277401</c:v>
                </c:pt>
                <c:pt idx="4">
                  <c:v>221.89172735267701</c:v>
                </c:pt>
                <c:pt idx="5">
                  <c:v>236.51370899564299</c:v>
                </c:pt>
                <c:pt idx="6">
                  <c:v>274.64581891665699</c:v>
                </c:pt>
                <c:pt idx="7">
                  <c:v>271.71589745475097</c:v>
                </c:pt>
                <c:pt idx="8">
                  <c:v>264.77716534960803</c:v>
                </c:pt>
                <c:pt idx="9">
                  <c:v>260.74137460911601</c:v>
                </c:pt>
                <c:pt idx="10">
                  <c:v>271.91389615739098</c:v>
                </c:pt>
                <c:pt idx="11">
                  <c:v>283.71706098748098</c:v>
                </c:pt>
                <c:pt idx="12">
                  <c:v>221.55508062946001</c:v>
                </c:pt>
                <c:pt idx="13">
                  <c:v>210.13920921030001</c:v>
                </c:pt>
                <c:pt idx="14">
                  <c:v>196.602367109277</c:v>
                </c:pt>
                <c:pt idx="15">
                  <c:v>187.713444335291</c:v>
                </c:pt>
                <c:pt idx="16">
                  <c:v>191.79426015154601</c:v>
                </c:pt>
                <c:pt idx="17">
                  <c:v>184.58884120701401</c:v>
                </c:pt>
                <c:pt idx="18">
                  <c:v>186.63560522773699</c:v>
                </c:pt>
                <c:pt idx="19">
                  <c:v>181.57377941754299</c:v>
                </c:pt>
                <c:pt idx="20">
                  <c:v>168.65911874206199</c:v>
                </c:pt>
                <c:pt idx="21">
                  <c:v>162.464966367535</c:v>
                </c:pt>
                <c:pt idx="22">
                  <c:v>159.66430207944401</c:v>
                </c:pt>
                <c:pt idx="23">
                  <c:v>158.052818534008</c:v>
                </c:pt>
                <c:pt idx="24">
                  <c:v>146.204714592296</c:v>
                </c:pt>
                <c:pt idx="25">
                  <c:v>147.25175277950601</c:v>
                </c:pt>
                <c:pt idx="26">
                  <c:v>180.06290447481501</c:v>
                </c:pt>
                <c:pt idx="27">
                  <c:v>171.21309977574401</c:v>
                </c:pt>
                <c:pt idx="28">
                  <c:v>164.08479181027101</c:v>
                </c:pt>
                <c:pt idx="29">
                  <c:v>164.69069604376</c:v>
                </c:pt>
                <c:pt idx="30">
                  <c:v>178.47702211303201</c:v>
                </c:pt>
                <c:pt idx="31">
                  <c:v>196.39324693910899</c:v>
                </c:pt>
                <c:pt idx="32">
                  <c:v>223.01148462265601</c:v>
                </c:pt>
                <c:pt idx="33">
                  <c:v>217.154063968999</c:v>
                </c:pt>
                <c:pt idx="34">
                  <c:v>244.46947662964601</c:v>
                </c:pt>
                <c:pt idx="35">
                  <c:v>212.266526987361</c:v>
                </c:pt>
                <c:pt idx="36">
                  <c:v>228.835446586096</c:v>
                </c:pt>
                <c:pt idx="37">
                  <c:v>256.08176004479702</c:v>
                </c:pt>
                <c:pt idx="38">
                  <c:v>257.79806273178002</c:v>
                </c:pt>
                <c:pt idx="39">
                  <c:v>256.04358641732603</c:v>
                </c:pt>
                <c:pt idx="40">
                  <c:v>250.75048149012301</c:v>
                </c:pt>
                <c:pt idx="41">
                  <c:v>226.016904829601</c:v>
                </c:pt>
                <c:pt idx="42">
                  <c:v>209.927534672251</c:v>
                </c:pt>
                <c:pt idx="43">
                  <c:v>220.51221987628799</c:v>
                </c:pt>
                <c:pt idx="44">
                  <c:v>241.92790177195499</c:v>
                </c:pt>
                <c:pt idx="45">
                  <c:v>237.75110146785499</c:v>
                </c:pt>
              </c:numCache>
            </c:numRef>
          </c:val>
          <c:smooth val="0"/>
          <c:extLst>
            <c:ext xmlns:c16="http://schemas.microsoft.com/office/drawing/2014/chart" uri="{C3380CC4-5D6E-409C-BE32-E72D297353CC}">
              <c16:uniqueId val="{00000000-3413-44E4-ACEA-14EE76814D71}"/>
            </c:ext>
          </c:extLst>
        </c:ser>
        <c:ser>
          <c:idx val="1"/>
          <c:order val="1"/>
          <c:tx>
            <c:strRef>
              <c:f>Charts!$D$20</c:f>
              <c:strCache>
                <c:ptCount val="1"/>
                <c:pt idx="0">
                  <c:v> Premium Petrol </c:v>
                </c:pt>
              </c:strCache>
            </c:strRef>
          </c:tx>
          <c:marker>
            <c:symbol val="none"/>
          </c:marker>
          <c:cat>
            <c:numRef>
              <c:f>Charts!$B$21:$B$66</c:f>
              <c:numCache>
                <c:formatCode>General</c:formatCode>
                <c:ptCount val="46"/>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numCache>
            </c:numRef>
          </c:cat>
          <c:val>
            <c:numRef>
              <c:f>Charts!$D$21:$D$66</c:f>
              <c:numCache>
                <c:formatCode>0.0</c:formatCode>
                <c:ptCount val="46"/>
                <c:pt idx="0">
                  <c:v>179.76654353703</c:v>
                </c:pt>
                <c:pt idx="1">
                  <c:v>216.697442859332</c:v>
                </c:pt>
                <c:pt idx="2">
                  <c:v>254.045338730667</c:v>
                </c:pt>
                <c:pt idx="3">
                  <c:v>238.14003803746201</c:v>
                </c:pt>
                <c:pt idx="4">
                  <c:v>226.11648706220601</c:v>
                </c:pt>
                <c:pt idx="5">
                  <c:v>234.413518956747</c:v>
                </c:pt>
                <c:pt idx="6">
                  <c:v>281.73398676778999</c:v>
                </c:pt>
                <c:pt idx="7">
                  <c:v>280.05910071110401</c:v>
                </c:pt>
                <c:pt idx="8">
                  <c:v>276.07536710438302</c:v>
                </c:pt>
                <c:pt idx="9">
                  <c:v>272.244670547753</c:v>
                </c:pt>
                <c:pt idx="10">
                  <c:v>282.784673517383</c:v>
                </c:pt>
                <c:pt idx="11">
                  <c:v>290.77322038449</c:v>
                </c:pt>
                <c:pt idx="12">
                  <c:v>231.753911062627</c:v>
                </c:pt>
                <c:pt idx="13">
                  <c:v>217.36931137719199</c:v>
                </c:pt>
                <c:pt idx="14">
                  <c:v>201.86649762847401</c:v>
                </c:pt>
                <c:pt idx="15">
                  <c:v>193.66708199994099</c:v>
                </c:pt>
                <c:pt idx="16">
                  <c:v>192.685499498464</c:v>
                </c:pt>
                <c:pt idx="17">
                  <c:v>194.66426455759199</c:v>
                </c:pt>
                <c:pt idx="18">
                  <c:v>194.277272345087</c:v>
                </c:pt>
                <c:pt idx="19">
                  <c:v>190.419285789203</c:v>
                </c:pt>
                <c:pt idx="20">
                  <c:v>177.921014554333</c:v>
                </c:pt>
                <c:pt idx="21">
                  <c:v>171.590510637281</c:v>
                </c:pt>
                <c:pt idx="22">
                  <c:v>168.486125848028</c:v>
                </c:pt>
                <c:pt idx="23">
                  <c:v>166.827702887638</c:v>
                </c:pt>
                <c:pt idx="24">
                  <c:v>154.82311530847599</c:v>
                </c:pt>
                <c:pt idx="25">
                  <c:v>155.49864717451601</c:v>
                </c:pt>
                <c:pt idx="26">
                  <c:v>186.92207477092501</c:v>
                </c:pt>
                <c:pt idx="27">
                  <c:v>179.26374383313399</c:v>
                </c:pt>
                <c:pt idx="28">
                  <c:v>172.195050619798</c:v>
                </c:pt>
                <c:pt idx="29">
                  <c:v>173.20702346286001</c:v>
                </c:pt>
                <c:pt idx="30">
                  <c:v>187.09122508856001</c:v>
                </c:pt>
                <c:pt idx="31">
                  <c:v>204.511209850889</c:v>
                </c:pt>
                <c:pt idx="32">
                  <c:v>231.53111927409901</c:v>
                </c:pt>
                <c:pt idx="33">
                  <c:v>225.41117147816399</c:v>
                </c:pt>
                <c:pt idx="34">
                  <c:v>252.24387415722401</c:v>
                </c:pt>
                <c:pt idx="35">
                  <c:v>222.33190254973701</c:v>
                </c:pt>
                <c:pt idx="36">
                  <c:v>239.99350718710099</c:v>
                </c:pt>
                <c:pt idx="37">
                  <c:v>267.89982548508198</c:v>
                </c:pt>
                <c:pt idx="38">
                  <c:v>271.22474715686201</c:v>
                </c:pt>
                <c:pt idx="39">
                  <c:v>269.88386815228898</c:v>
                </c:pt>
                <c:pt idx="40">
                  <c:v>265.63219498418198</c:v>
                </c:pt>
                <c:pt idx="41">
                  <c:v>242.49439853638299</c:v>
                </c:pt>
                <c:pt idx="42">
                  <c:v>228.219904997181</c:v>
                </c:pt>
                <c:pt idx="43">
                  <c:v>239.297309219776</c:v>
                </c:pt>
                <c:pt idx="44">
                  <c:v>258.96880841916499</c:v>
                </c:pt>
                <c:pt idx="45">
                  <c:v>256.09970795002403</c:v>
                </c:pt>
              </c:numCache>
            </c:numRef>
          </c:val>
          <c:smooth val="0"/>
          <c:extLst>
            <c:ext xmlns:c16="http://schemas.microsoft.com/office/drawing/2014/chart" uri="{C3380CC4-5D6E-409C-BE32-E72D297353CC}">
              <c16:uniqueId val="{00000001-3413-44E4-ACEA-14EE76814D71}"/>
            </c:ext>
          </c:extLst>
        </c:ser>
        <c:ser>
          <c:idx val="2"/>
          <c:order val="2"/>
          <c:tx>
            <c:strRef>
              <c:f>Charts!$H$20</c:f>
              <c:strCache>
                <c:ptCount val="1"/>
                <c:pt idx="0">
                  <c:v>Diesel (Retail)</c:v>
                </c:pt>
              </c:strCache>
            </c:strRef>
          </c:tx>
          <c:marker>
            <c:symbol val="none"/>
          </c:marker>
          <c:cat>
            <c:numRef>
              <c:f>Charts!$B$21:$B$66</c:f>
              <c:numCache>
                <c:formatCode>General</c:formatCode>
                <c:ptCount val="46"/>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numCache>
            </c:numRef>
          </c:cat>
          <c:val>
            <c:numRef>
              <c:f>Charts!$H$21:$H$66</c:f>
              <c:numCache>
                <c:formatCode>0.0</c:formatCode>
                <c:ptCount val="46"/>
                <c:pt idx="0">
                  <c:v>119.84436235802001</c:v>
                </c:pt>
                <c:pt idx="1">
                  <c:v>120.537287318354</c:v>
                </c:pt>
                <c:pt idx="2">
                  <c:v>140.19539063284901</c:v>
                </c:pt>
                <c:pt idx="3">
                  <c:v>141.485618454036</c:v>
                </c:pt>
                <c:pt idx="4">
                  <c:v>126.375420876359</c:v>
                </c:pt>
                <c:pt idx="5">
                  <c:v>148.74371572637401</c:v>
                </c:pt>
                <c:pt idx="6">
                  <c:v>214.02405651669599</c:v>
                </c:pt>
                <c:pt idx="7">
                  <c:v>211.32927445891301</c:v>
                </c:pt>
                <c:pt idx="8">
                  <c:v>240.78134887225301</c:v>
                </c:pt>
                <c:pt idx="9">
                  <c:v>224.31427080342999</c:v>
                </c:pt>
                <c:pt idx="10">
                  <c:v>247.39144490345799</c:v>
                </c:pt>
                <c:pt idx="11">
                  <c:v>218.73202501283001</c:v>
                </c:pt>
                <c:pt idx="12">
                  <c:v>173.29720004325301</c:v>
                </c:pt>
                <c:pt idx="13">
                  <c:v>164.76824358534901</c:v>
                </c:pt>
                <c:pt idx="14">
                  <c:v>157.78922566922901</c:v>
                </c:pt>
                <c:pt idx="15">
                  <c:v>133.16187889441301</c:v>
                </c:pt>
                <c:pt idx="16">
                  <c:v>141.20968302789501</c:v>
                </c:pt>
                <c:pt idx="17">
                  <c:v>109.169849562309</c:v>
                </c:pt>
                <c:pt idx="18">
                  <c:v>109.39354026254</c:v>
                </c:pt>
                <c:pt idx="19">
                  <c:v>105.400010371287</c:v>
                </c:pt>
                <c:pt idx="20">
                  <c:v>96.776847068863503</c:v>
                </c:pt>
                <c:pt idx="21">
                  <c:v>91.610739943836606</c:v>
                </c:pt>
                <c:pt idx="22">
                  <c:v>94.086954133782001</c:v>
                </c:pt>
                <c:pt idx="23">
                  <c:v>96.191611230144602</c:v>
                </c:pt>
                <c:pt idx="24">
                  <c:v>83.085086131371995</c:v>
                </c:pt>
                <c:pt idx="25">
                  <c:v>86.271198063467295</c:v>
                </c:pt>
                <c:pt idx="26">
                  <c:v>122.530874437462</c:v>
                </c:pt>
                <c:pt idx="27">
                  <c:v>117.868582159653</c:v>
                </c:pt>
                <c:pt idx="28">
                  <c:v>102.50766531299701</c:v>
                </c:pt>
                <c:pt idx="29">
                  <c:v>97.444569146446497</c:v>
                </c:pt>
                <c:pt idx="30">
                  <c:v>111.883117935171</c:v>
                </c:pt>
                <c:pt idx="31">
                  <c:v>134.202045713079</c:v>
                </c:pt>
                <c:pt idx="32">
                  <c:v>162.76964736385901</c:v>
                </c:pt>
                <c:pt idx="33">
                  <c:v>147.43392033055801</c:v>
                </c:pt>
                <c:pt idx="34">
                  <c:v>196.00511087728199</c:v>
                </c:pt>
                <c:pt idx="35">
                  <c:v>135.017897390695</c:v>
                </c:pt>
                <c:pt idx="36">
                  <c:v>151.910864854751</c:v>
                </c:pt>
                <c:pt idx="37">
                  <c:v>184.851266542654</c:v>
                </c:pt>
                <c:pt idx="38">
                  <c:v>184.968765623498</c:v>
                </c:pt>
                <c:pt idx="39">
                  <c:v>179.17360016741301</c:v>
                </c:pt>
                <c:pt idx="40">
                  <c:v>170.008318625367</c:v>
                </c:pt>
                <c:pt idx="41">
                  <c:v>137.124345329308</c:v>
                </c:pt>
                <c:pt idx="42">
                  <c:v>120.637750313477</c:v>
                </c:pt>
                <c:pt idx="43">
                  <c:v>138.02234471876201</c:v>
                </c:pt>
                <c:pt idx="44">
                  <c:v>165.159648475686</c:v>
                </c:pt>
                <c:pt idx="45">
                  <c:v>164.362513091176</c:v>
                </c:pt>
              </c:numCache>
            </c:numRef>
          </c:val>
          <c:smooth val="0"/>
          <c:extLst>
            <c:ext xmlns:c16="http://schemas.microsoft.com/office/drawing/2014/chart" uri="{C3380CC4-5D6E-409C-BE32-E72D297353CC}">
              <c16:uniqueId val="{00000002-3413-44E4-ACEA-14EE76814D71}"/>
            </c:ext>
          </c:extLst>
        </c:ser>
        <c:ser>
          <c:idx val="3"/>
          <c:order val="3"/>
          <c:tx>
            <c:strRef>
              <c:f>Charts!$I$20</c:f>
              <c:strCache>
                <c:ptCount val="1"/>
                <c:pt idx="0">
                  <c:v> Diesel (Wholesale) </c:v>
                </c:pt>
              </c:strCache>
            </c:strRef>
          </c:tx>
          <c:marker>
            <c:symbol val="none"/>
          </c:marker>
          <c:cat>
            <c:numRef>
              <c:f>Charts!$B$21:$B$66</c:f>
              <c:numCache>
                <c:formatCode>General</c:formatCode>
                <c:ptCount val="46"/>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numCache>
            </c:numRef>
          </c:cat>
          <c:val>
            <c:numRef>
              <c:f>Charts!$I$21:$I$66</c:f>
              <c:numCache>
                <c:formatCode>0.0</c:formatCode>
                <c:ptCount val="46"/>
                <c:pt idx="9">
                  <c:v>203.67570787403301</c:v>
                </c:pt>
                <c:pt idx="10">
                  <c:v>224.444403648866</c:v>
                </c:pt>
                <c:pt idx="11">
                  <c:v>195.717467780682</c:v>
                </c:pt>
                <c:pt idx="12">
                  <c:v>163.74123391447901</c:v>
                </c:pt>
                <c:pt idx="13">
                  <c:v>166.940746135702</c:v>
                </c:pt>
                <c:pt idx="14">
                  <c:v>161.61606932649201</c:v>
                </c:pt>
                <c:pt idx="15">
                  <c:v>113.30235576787599</c:v>
                </c:pt>
                <c:pt idx="16">
                  <c:v>121.82704319858399</c:v>
                </c:pt>
                <c:pt idx="17">
                  <c:v>95.867910173294504</c:v>
                </c:pt>
                <c:pt idx="18">
                  <c:v>95.269888465105197</c:v>
                </c:pt>
                <c:pt idx="19">
                  <c:v>90.329151963420003</c:v>
                </c:pt>
                <c:pt idx="20">
                  <c:v>84.095742562976</c:v>
                </c:pt>
                <c:pt idx="21">
                  <c:v>84.400280424218295</c:v>
                </c:pt>
                <c:pt idx="22">
                  <c:v>86.083053185356107</c:v>
                </c:pt>
                <c:pt idx="23">
                  <c:v>86.811137462744398</c:v>
                </c:pt>
                <c:pt idx="24">
                  <c:v>78.949114458346301</c:v>
                </c:pt>
                <c:pt idx="25">
                  <c:v>83.835353371984297</c:v>
                </c:pt>
                <c:pt idx="26">
                  <c:v>113.33881102347399</c:v>
                </c:pt>
                <c:pt idx="27">
                  <c:v>106.683988491138</c:v>
                </c:pt>
                <c:pt idx="28">
                  <c:v>98.126840972287397</c:v>
                </c:pt>
                <c:pt idx="29">
                  <c:v>97.857523993045007</c:v>
                </c:pt>
                <c:pt idx="30">
                  <c:v>112.548325353645</c:v>
                </c:pt>
                <c:pt idx="31">
                  <c:v>131.284819460439</c:v>
                </c:pt>
                <c:pt idx="32">
                  <c:v>149.78189412402801</c:v>
                </c:pt>
                <c:pt idx="33">
                  <c:v>137.77069171065901</c:v>
                </c:pt>
                <c:pt idx="34">
                  <c:v>175.60604718299601</c:v>
                </c:pt>
                <c:pt idx="35">
                  <c:v>124.533076970202</c:v>
                </c:pt>
                <c:pt idx="36">
                  <c:v>133.31934136263999</c:v>
                </c:pt>
                <c:pt idx="37">
                  <c:v>151.89054446151999</c:v>
                </c:pt>
                <c:pt idx="38">
                  <c:v>151.413525166787</c:v>
                </c:pt>
                <c:pt idx="39">
                  <c:v>144.51532353796</c:v>
                </c:pt>
                <c:pt idx="40">
                  <c:v>132.82047715980201</c:v>
                </c:pt>
                <c:pt idx="41">
                  <c:v>104.817949003886</c:v>
                </c:pt>
                <c:pt idx="42">
                  <c:v>89.543564424387895</c:v>
                </c:pt>
                <c:pt idx="43">
                  <c:v>97.145997426218401</c:v>
                </c:pt>
                <c:pt idx="44">
                  <c:v>124.935277684081</c:v>
                </c:pt>
                <c:pt idx="45">
                  <c:v>117.76253434043301</c:v>
                </c:pt>
              </c:numCache>
            </c:numRef>
          </c:val>
          <c:smooth val="0"/>
          <c:extLst>
            <c:ext xmlns:c16="http://schemas.microsoft.com/office/drawing/2014/chart" uri="{C3380CC4-5D6E-409C-BE32-E72D297353CC}">
              <c16:uniqueId val="{00000003-3413-44E4-ACEA-14EE76814D71}"/>
            </c:ext>
          </c:extLst>
        </c:ser>
        <c:dLbls>
          <c:showLegendKey val="0"/>
          <c:showVal val="0"/>
          <c:showCatName val="0"/>
          <c:showSerName val="0"/>
          <c:showPercent val="0"/>
          <c:showBubbleSize val="0"/>
        </c:dLbls>
        <c:smooth val="0"/>
        <c:axId val="140230016"/>
        <c:axId val="140231808"/>
      </c:lineChart>
      <c:catAx>
        <c:axId val="140230016"/>
        <c:scaling>
          <c:orientation val="minMax"/>
        </c:scaling>
        <c:delete val="0"/>
        <c:axPos val="b"/>
        <c:numFmt formatCode="General" sourceLinked="1"/>
        <c:majorTickMark val="out"/>
        <c:minorTickMark val="none"/>
        <c:tickLblPos val="nextTo"/>
        <c:crossAx val="140231808"/>
        <c:crosses val="autoZero"/>
        <c:auto val="1"/>
        <c:lblAlgn val="ctr"/>
        <c:lblOffset val="100"/>
        <c:noMultiLvlLbl val="0"/>
      </c:catAx>
      <c:valAx>
        <c:axId val="140231808"/>
        <c:scaling>
          <c:orientation val="minMax"/>
        </c:scaling>
        <c:delete val="0"/>
        <c:axPos val="l"/>
        <c:majorGridlines/>
        <c:title>
          <c:tx>
            <c:rich>
              <a:bodyPr rot="-5400000" vert="horz"/>
              <a:lstStyle/>
              <a:p>
                <a:pPr>
                  <a:defRPr/>
                </a:pPr>
                <a:r>
                  <a:rPr lang="en-US"/>
                  <a:t>c/L</a:t>
                </a:r>
              </a:p>
            </c:rich>
          </c:tx>
          <c:overlay val="0"/>
        </c:title>
        <c:numFmt formatCode="0" sourceLinked="0"/>
        <c:majorTickMark val="out"/>
        <c:minorTickMark val="none"/>
        <c:tickLblPos val="nextTo"/>
        <c:crossAx val="140230016"/>
        <c:crosses val="autoZero"/>
        <c:crossBetween val="between"/>
      </c:valAx>
    </c:plotArea>
    <c:legend>
      <c:legendPos val="b"/>
      <c:overlay val="0"/>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US"/>
              <a:t>Regular Petrol and Diesel Importer's Margin</a:t>
            </a:r>
            <a:r>
              <a:rPr lang="en-NZ"/>
              <a:t> </a:t>
            </a:r>
            <a:r>
              <a:rPr lang="en-US"/>
              <a:t>(Real 2019)</a:t>
            </a:r>
          </a:p>
        </c:rich>
      </c:tx>
      <c:layout>
        <c:manualLayout>
          <c:xMode val="edge"/>
          <c:yMode val="edge"/>
          <c:x val="0.16736040560378379"/>
          <c:y val="3.1212553553548076E-2"/>
        </c:manualLayout>
      </c:layout>
      <c:overlay val="0"/>
    </c:title>
    <c:autoTitleDeleted val="0"/>
    <c:plotArea>
      <c:layout>
        <c:manualLayout>
          <c:layoutTarget val="inner"/>
          <c:xMode val="edge"/>
          <c:yMode val="edge"/>
          <c:x val="0.13546231175599846"/>
          <c:y val="0.23909880937399117"/>
          <c:w val="0.83598699461746873"/>
          <c:h val="0.46906820930067139"/>
        </c:manualLayout>
      </c:layout>
      <c:lineChart>
        <c:grouping val="standard"/>
        <c:varyColors val="0"/>
        <c:ser>
          <c:idx val="0"/>
          <c:order val="0"/>
          <c:tx>
            <c:strRef>
              <c:f>Charts!$L$19</c:f>
              <c:strCache>
                <c:ptCount val="1"/>
                <c:pt idx="0">
                  <c:v>Regular Petrol</c:v>
                </c:pt>
              </c:strCache>
            </c:strRef>
          </c:tx>
          <c:spPr>
            <a:ln>
              <a:solidFill>
                <a:schemeClr val="accent3">
                  <a:lumMod val="75000"/>
                </a:schemeClr>
              </a:solidFill>
            </a:ln>
          </c:spPr>
          <c:marker>
            <c:symbol val="none"/>
          </c:marker>
          <c:cat>
            <c:numRef>
              <c:f>Charts!$K$21:$K$180</c:f>
              <c:numCache>
                <c:formatCode>mmm\ yy</c:formatCode>
                <c:ptCount val="160"/>
                <c:pt idx="0">
                  <c:v>30376</c:v>
                </c:pt>
                <c:pt idx="1">
                  <c:v>30468</c:v>
                </c:pt>
                <c:pt idx="2">
                  <c:v>30560</c:v>
                </c:pt>
                <c:pt idx="3">
                  <c:v>30651</c:v>
                </c:pt>
                <c:pt idx="4">
                  <c:v>30742</c:v>
                </c:pt>
                <c:pt idx="5">
                  <c:v>30834</c:v>
                </c:pt>
                <c:pt idx="6">
                  <c:v>30926</c:v>
                </c:pt>
                <c:pt idx="7">
                  <c:v>31017</c:v>
                </c:pt>
                <c:pt idx="8">
                  <c:v>31107</c:v>
                </c:pt>
                <c:pt idx="9">
                  <c:v>31199</c:v>
                </c:pt>
                <c:pt idx="10">
                  <c:v>31291</c:v>
                </c:pt>
                <c:pt idx="11">
                  <c:v>31382</c:v>
                </c:pt>
                <c:pt idx="12">
                  <c:v>31472</c:v>
                </c:pt>
                <c:pt idx="13">
                  <c:v>31564</c:v>
                </c:pt>
                <c:pt idx="14">
                  <c:v>31656</c:v>
                </c:pt>
                <c:pt idx="15">
                  <c:v>31747</c:v>
                </c:pt>
                <c:pt idx="16">
                  <c:v>31837</c:v>
                </c:pt>
                <c:pt idx="17">
                  <c:v>31929</c:v>
                </c:pt>
                <c:pt idx="18">
                  <c:v>32021</c:v>
                </c:pt>
                <c:pt idx="19">
                  <c:v>32112</c:v>
                </c:pt>
                <c:pt idx="20">
                  <c:v>32203</c:v>
                </c:pt>
                <c:pt idx="21">
                  <c:v>32295</c:v>
                </c:pt>
                <c:pt idx="22">
                  <c:v>32387</c:v>
                </c:pt>
                <c:pt idx="23">
                  <c:v>32478</c:v>
                </c:pt>
                <c:pt idx="24">
                  <c:v>32568</c:v>
                </c:pt>
                <c:pt idx="25">
                  <c:v>32660</c:v>
                </c:pt>
                <c:pt idx="26">
                  <c:v>32752</c:v>
                </c:pt>
                <c:pt idx="27">
                  <c:v>32843</c:v>
                </c:pt>
                <c:pt idx="28">
                  <c:v>32933</c:v>
                </c:pt>
                <c:pt idx="29">
                  <c:v>33025</c:v>
                </c:pt>
                <c:pt idx="30">
                  <c:v>33117</c:v>
                </c:pt>
                <c:pt idx="31">
                  <c:v>33208</c:v>
                </c:pt>
                <c:pt idx="32">
                  <c:v>33298</c:v>
                </c:pt>
                <c:pt idx="33">
                  <c:v>33390</c:v>
                </c:pt>
                <c:pt idx="34">
                  <c:v>33482</c:v>
                </c:pt>
                <c:pt idx="35">
                  <c:v>33573</c:v>
                </c:pt>
                <c:pt idx="36">
                  <c:v>33664</c:v>
                </c:pt>
                <c:pt idx="37">
                  <c:v>33756</c:v>
                </c:pt>
                <c:pt idx="38">
                  <c:v>33848</c:v>
                </c:pt>
                <c:pt idx="39">
                  <c:v>33939</c:v>
                </c:pt>
                <c:pt idx="40">
                  <c:v>34029</c:v>
                </c:pt>
                <c:pt idx="41">
                  <c:v>34121</c:v>
                </c:pt>
                <c:pt idx="42">
                  <c:v>34213</c:v>
                </c:pt>
                <c:pt idx="43">
                  <c:v>34304</c:v>
                </c:pt>
                <c:pt idx="44">
                  <c:v>34394</c:v>
                </c:pt>
                <c:pt idx="45">
                  <c:v>34486</c:v>
                </c:pt>
                <c:pt idx="46">
                  <c:v>34578</c:v>
                </c:pt>
                <c:pt idx="47">
                  <c:v>34669</c:v>
                </c:pt>
                <c:pt idx="48">
                  <c:v>34759</c:v>
                </c:pt>
                <c:pt idx="49">
                  <c:v>34851</c:v>
                </c:pt>
                <c:pt idx="50">
                  <c:v>34943</c:v>
                </c:pt>
                <c:pt idx="51">
                  <c:v>35034</c:v>
                </c:pt>
                <c:pt idx="52">
                  <c:v>35125</c:v>
                </c:pt>
                <c:pt idx="53">
                  <c:v>35217</c:v>
                </c:pt>
                <c:pt idx="54">
                  <c:v>35309</c:v>
                </c:pt>
                <c:pt idx="55">
                  <c:v>35400</c:v>
                </c:pt>
                <c:pt idx="56">
                  <c:v>35490</c:v>
                </c:pt>
                <c:pt idx="57">
                  <c:v>35582</c:v>
                </c:pt>
                <c:pt idx="58">
                  <c:v>35674</c:v>
                </c:pt>
                <c:pt idx="59">
                  <c:v>35765</c:v>
                </c:pt>
                <c:pt idx="60">
                  <c:v>35855</c:v>
                </c:pt>
                <c:pt idx="61">
                  <c:v>35947</c:v>
                </c:pt>
                <c:pt idx="62">
                  <c:v>36039</c:v>
                </c:pt>
                <c:pt idx="63">
                  <c:v>36130</c:v>
                </c:pt>
                <c:pt idx="64">
                  <c:v>36220</c:v>
                </c:pt>
                <c:pt idx="65">
                  <c:v>36312</c:v>
                </c:pt>
                <c:pt idx="66">
                  <c:v>36404</c:v>
                </c:pt>
                <c:pt idx="67">
                  <c:v>36495</c:v>
                </c:pt>
                <c:pt idx="68">
                  <c:v>36586</c:v>
                </c:pt>
                <c:pt idx="69">
                  <c:v>36678</c:v>
                </c:pt>
                <c:pt idx="70">
                  <c:v>36770</c:v>
                </c:pt>
                <c:pt idx="71">
                  <c:v>36861</c:v>
                </c:pt>
                <c:pt idx="72">
                  <c:v>36951</c:v>
                </c:pt>
                <c:pt idx="73">
                  <c:v>37043</c:v>
                </c:pt>
                <c:pt idx="74">
                  <c:v>37135</c:v>
                </c:pt>
                <c:pt idx="75">
                  <c:v>37226</c:v>
                </c:pt>
                <c:pt idx="76">
                  <c:v>37316</c:v>
                </c:pt>
                <c:pt idx="77">
                  <c:v>37408</c:v>
                </c:pt>
                <c:pt idx="78">
                  <c:v>37500</c:v>
                </c:pt>
                <c:pt idx="79">
                  <c:v>37591</c:v>
                </c:pt>
                <c:pt idx="80">
                  <c:v>37681</c:v>
                </c:pt>
                <c:pt idx="81">
                  <c:v>37773</c:v>
                </c:pt>
                <c:pt idx="82">
                  <c:v>37865</c:v>
                </c:pt>
                <c:pt idx="83">
                  <c:v>37956</c:v>
                </c:pt>
                <c:pt idx="84">
                  <c:v>38047</c:v>
                </c:pt>
                <c:pt idx="85">
                  <c:v>38139</c:v>
                </c:pt>
                <c:pt idx="86">
                  <c:v>38231</c:v>
                </c:pt>
                <c:pt idx="87">
                  <c:v>38322</c:v>
                </c:pt>
                <c:pt idx="88">
                  <c:v>38412</c:v>
                </c:pt>
                <c:pt idx="89">
                  <c:v>38504</c:v>
                </c:pt>
                <c:pt idx="90">
                  <c:v>38596</c:v>
                </c:pt>
                <c:pt idx="91">
                  <c:v>38687</c:v>
                </c:pt>
                <c:pt idx="92">
                  <c:v>38777</c:v>
                </c:pt>
                <c:pt idx="93">
                  <c:v>38869</c:v>
                </c:pt>
                <c:pt idx="94">
                  <c:v>38961</c:v>
                </c:pt>
                <c:pt idx="95">
                  <c:v>39052</c:v>
                </c:pt>
                <c:pt idx="96">
                  <c:v>39142</c:v>
                </c:pt>
                <c:pt idx="97">
                  <c:v>39234</c:v>
                </c:pt>
                <c:pt idx="98">
                  <c:v>39326</c:v>
                </c:pt>
                <c:pt idx="99">
                  <c:v>39417</c:v>
                </c:pt>
                <c:pt idx="100">
                  <c:v>39508</c:v>
                </c:pt>
                <c:pt idx="101">
                  <c:v>39600</c:v>
                </c:pt>
                <c:pt idx="102">
                  <c:v>39692</c:v>
                </c:pt>
                <c:pt idx="103">
                  <c:v>39783</c:v>
                </c:pt>
                <c:pt idx="104">
                  <c:v>39873</c:v>
                </c:pt>
                <c:pt idx="105">
                  <c:v>39965</c:v>
                </c:pt>
                <c:pt idx="106">
                  <c:v>40057</c:v>
                </c:pt>
                <c:pt idx="107">
                  <c:v>40148</c:v>
                </c:pt>
                <c:pt idx="108">
                  <c:v>40238</c:v>
                </c:pt>
                <c:pt idx="109">
                  <c:v>40330</c:v>
                </c:pt>
                <c:pt idx="110">
                  <c:v>40422</c:v>
                </c:pt>
                <c:pt idx="111">
                  <c:v>40513</c:v>
                </c:pt>
                <c:pt idx="112">
                  <c:v>40603</c:v>
                </c:pt>
                <c:pt idx="113">
                  <c:v>40695</c:v>
                </c:pt>
                <c:pt idx="114">
                  <c:v>40787</c:v>
                </c:pt>
                <c:pt idx="115">
                  <c:v>40878</c:v>
                </c:pt>
                <c:pt idx="116">
                  <c:v>40969</c:v>
                </c:pt>
                <c:pt idx="117">
                  <c:v>41061</c:v>
                </c:pt>
                <c:pt idx="118">
                  <c:v>41153</c:v>
                </c:pt>
                <c:pt idx="119">
                  <c:v>41244</c:v>
                </c:pt>
                <c:pt idx="120">
                  <c:v>41334</c:v>
                </c:pt>
                <c:pt idx="121">
                  <c:v>41426</c:v>
                </c:pt>
                <c:pt idx="122">
                  <c:v>41518</c:v>
                </c:pt>
                <c:pt idx="123">
                  <c:v>41609</c:v>
                </c:pt>
                <c:pt idx="124">
                  <c:v>41699</c:v>
                </c:pt>
                <c:pt idx="125">
                  <c:v>41791</c:v>
                </c:pt>
                <c:pt idx="126">
                  <c:v>41883</c:v>
                </c:pt>
                <c:pt idx="127">
                  <c:v>41974</c:v>
                </c:pt>
                <c:pt idx="128">
                  <c:v>42064</c:v>
                </c:pt>
                <c:pt idx="129">
                  <c:v>42156</c:v>
                </c:pt>
                <c:pt idx="130">
                  <c:v>42248</c:v>
                </c:pt>
                <c:pt idx="131">
                  <c:v>42339</c:v>
                </c:pt>
                <c:pt idx="132">
                  <c:v>42430</c:v>
                </c:pt>
                <c:pt idx="133">
                  <c:v>42522</c:v>
                </c:pt>
                <c:pt idx="134">
                  <c:v>42614</c:v>
                </c:pt>
                <c:pt idx="135">
                  <c:v>42705</c:v>
                </c:pt>
                <c:pt idx="136">
                  <c:v>42795</c:v>
                </c:pt>
                <c:pt idx="137">
                  <c:v>42887</c:v>
                </c:pt>
                <c:pt idx="138">
                  <c:v>42979</c:v>
                </c:pt>
                <c:pt idx="139">
                  <c:v>43070</c:v>
                </c:pt>
                <c:pt idx="140">
                  <c:v>43160</c:v>
                </c:pt>
                <c:pt idx="141">
                  <c:v>43252</c:v>
                </c:pt>
                <c:pt idx="142">
                  <c:v>43344</c:v>
                </c:pt>
                <c:pt idx="143">
                  <c:v>43435</c:v>
                </c:pt>
                <c:pt idx="144">
                  <c:v>43525</c:v>
                </c:pt>
                <c:pt idx="145">
                  <c:v>43617</c:v>
                </c:pt>
                <c:pt idx="146">
                  <c:v>43709</c:v>
                </c:pt>
                <c:pt idx="147">
                  <c:v>43800</c:v>
                </c:pt>
                <c:pt idx="148">
                  <c:v>43891</c:v>
                </c:pt>
                <c:pt idx="149">
                  <c:v>43983</c:v>
                </c:pt>
                <c:pt idx="150">
                  <c:v>44075</c:v>
                </c:pt>
                <c:pt idx="151">
                  <c:v>44166</c:v>
                </c:pt>
                <c:pt idx="152">
                  <c:v>44256</c:v>
                </c:pt>
                <c:pt idx="153">
                  <c:v>44348</c:v>
                </c:pt>
                <c:pt idx="154">
                  <c:v>44440</c:v>
                </c:pt>
                <c:pt idx="155">
                  <c:v>44531</c:v>
                </c:pt>
                <c:pt idx="156">
                  <c:v>44621</c:v>
                </c:pt>
                <c:pt idx="157">
                  <c:v>44713</c:v>
                </c:pt>
                <c:pt idx="158">
                  <c:v>44805</c:v>
                </c:pt>
                <c:pt idx="159">
                  <c:v>44896</c:v>
                </c:pt>
              </c:numCache>
            </c:numRef>
          </c:cat>
          <c:val>
            <c:numRef>
              <c:f>Charts!$L$21:$L$180</c:f>
              <c:numCache>
                <c:formatCode>0.0</c:formatCode>
                <c:ptCount val="160"/>
                <c:pt idx="0">
                  <c:v>74.277344739665025</c:v>
                </c:pt>
                <c:pt idx="1">
                  <c:v>76.649452784461943</c:v>
                </c:pt>
                <c:pt idx="2">
                  <c:v>69.631618612367149</c:v>
                </c:pt>
                <c:pt idx="3">
                  <c:v>65.923202288051485</c:v>
                </c:pt>
                <c:pt idx="4">
                  <c:v>57.932178519112902</c:v>
                </c:pt>
                <c:pt idx="5">
                  <c:v>57.146415149290831</c:v>
                </c:pt>
                <c:pt idx="6">
                  <c:v>84.66624288819483</c:v>
                </c:pt>
                <c:pt idx="7">
                  <c:v>89.863318615874974</c:v>
                </c:pt>
                <c:pt idx="8">
                  <c:v>62.131530877963669</c:v>
                </c:pt>
                <c:pt idx="9">
                  <c:v>79.214384104340638</c:v>
                </c:pt>
                <c:pt idx="10">
                  <c:v>68.370367704627839</c:v>
                </c:pt>
                <c:pt idx="11">
                  <c:v>64.798764957605755</c:v>
                </c:pt>
                <c:pt idx="12">
                  <c:v>74.686884434365169</c:v>
                </c:pt>
                <c:pt idx="13">
                  <c:v>78.641941976875671</c:v>
                </c:pt>
                <c:pt idx="14">
                  <c:v>66.469111051082066</c:v>
                </c:pt>
                <c:pt idx="15">
                  <c:v>47.117863928533303</c:v>
                </c:pt>
                <c:pt idx="16">
                  <c:v>48.913482970975764</c:v>
                </c:pt>
                <c:pt idx="17">
                  <c:v>39.771124410583553</c:v>
                </c:pt>
                <c:pt idx="18">
                  <c:v>37.99247416280712</c:v>
                </c:pt>
                <c:pt idx="19">
                  <c:v>46.814359895137947</c:v>
                </c:pt>
                <c:pt idx="20">
                  <c:v>51.860998183850519</c:v>
                </c:pt>
                <c:pt idx="21">
                  <c:v>48.276480889020185</c:v>
                </c:pt>
                <c:pt idx="22">
                  <c:v>46.111132368116927</c:v>
                </c:pt>
                <c:pt idx="23">
                  <c:v>47.318735073230918</c:v>
                </c:pt>
                <c:pt idx="24">
                  <c:v>42.598212547395335</c:v>
                </c:pt>
                <c:pt idx="25">
                  <c:v>37.279679580447201</c:v>
                </c:pt>
                <c:pt idx="26">
                  <c:v>36.019483381249593</c:v>
                </c:pt>
                <c:pt idx="27">
                  <c:v>41.201284302289274</c:v>
                </c:pt>
                <c:pt idx="28">
                  <c:v>39.345487752501313</c:v>
                </c:pt>
                <c:pt idx="29">
                  <c:v>30.677368622346947</c:v>
                </c:pt>
                <c:pt idx="30">
                  <c:v>39.862393404730156</c:v>
                </c:pt>
                <c:pt idx="31">
                  <c:v>23.348581411956413</c:v>
                </c:pt>
                <c:pt idx="32">
                  <c:v>31.284813079239868</c:v>
                </c:pt>
                <c:pt idx="33">
                  <c:v>37.814862692296309</c:v>
                </c:pt>
                <c:pt idx="34">
                  <c:v>34.760923927916366</c:v>
                </c:pt>
                <c:pt idx="35">
                  <c:v>39.223791406096417</c:v>
                </c:pt>
                <c:pt idx="36">
                  <c:v>37.733755420373683</c:v>
                </c:pt>
                <c:pt idx="37">
                  <c:v>41.656965709862291</c:v>
                </c:pt>
                <c:pt idx="38">
                  <c:v>35.282009607132373</c:v>
                </c:pt>
                <c:pt idx="39">
                  <c:v>41.679081555409738</c:v>
                </c:pt>
                <c:pt idx="40">
                  <c:v>44.567960613529834</c:v>
                </c:pt>
                <c:pt idx="41">
                  <c:v>42.968117011195666</c:v>
                </c:pt>
                <c:pt idx="42">
                  <c:v>39.002531135496831</c:v>
                </c:pt>
                <c:pt idx="43">
                  <c:v>41.148514369046403</c:v>
                </c:pt>
                <c:pt idx="44">
                  <c:v>43.611402086407438</c:v>
                </c:pt>
                <c:pt idx="45">
                  <c:v>39.987132129058459</c:v>
                </c:pt>
                <c:pt idx="46">
                  <c:v>41.47853122947447</c:v>
                </c:pt>
                <c:pt idx="47">
                  <c:v>45.869536065771264</c:v>
                </c:pt>
                <c:pt idx="48">
                  <c:v>46.42220775533351</c:v>
                </c:pt>
                <c:pt idx="49">
                  <c:v>45.136482836158898</c:v>
                </c:pt>
                <c:pt idx="50">
                  <c:v>40.980417045805481</c:v>
                </c:pt>
                <c:pt idx="51">
                  <c:v>44.767597869513423</c:v>
                </c:pt>
                <c:pt idx="52">
                  <c:v>45.658332388942604</c:v>
                </c:pt>
                <c:pt idx="53">
                  <c:v>43.803950558694751</c:v>
                </c:pt>
                <c:pt idx="54">
                  <c:v>42.167959984365666</c:v>
                </c:pt>
                <c:pt idx="55">
                  <c:v>45.819172156762882</c:v>
                </c:pt>
                <c:pt idx="56">
                  <c:v>41.347318332135984</c:v>
                </c:pt>
                <c:pt idx="57">
                  <c:v>37.311847716554333</c:v>
                </c:pt>
                <c:pt idx="58">
                  <c:v>42.009886504106866</c:v>
                </c:pt>
                <c:pt idx="59">
                  <c:v>40.542576993925302</c:v>
                </c:pt>
                <c:pt idx="60">
                  <c:v>38.746445820877469</c:v>
                </c:pt>
                <c:pt idx="61">
                  <c:v>33.427470786434753</c:v>
                </c:pt>
                <c:pt idx="62">
                  <c:v>26.563116509628106</c:v>
                </c:pt>
                <c:pt idx="63">
                  <c:v>30.472237455405988</c:v>
                </c:pt>
                <c:pt idx="64">
                  <c:v>32.628130498325838</c:v>
                </c:pt>
                <c:pt idx="65">
                  <c:v>27.473129404138021</c:v>
                </c:pt>
                <c:pt idx="66">
                  <c:v>18.946876840441647</c:v>
                </c:pt>
                <c:pt idx="67">
                  <c:v>25.201017407724677</c:v>
                </c:pt>
                <c:pt idx="68">
                  <c:v>18.626613591676342</c:v>
                </c:pt>
                <c:pt idx="69">
                  <c:v>21.151982578049676</c:v>
                </c:pt>
                <c:pt idx="70">
                  <c:v>22.565282526687419</c:v>
                </c:pt>
                <c:pt idx="71">
                  <c:v>26.046828528310247</c:v>
                </c:pt>
                <c:pt idx="72">
                  <c:v>18.060760816165264</c:v>
                </c:pt>
                <c:pt idx="73">
                  <c:v>21.996774809394125</c:v>
                </c:pt>
                <c:pt idx="74">
                  <c:v>26.476250177507236</c:v>
                </c:pt>
                <c:pt idx="75">
                  <c:v>22.72211763597609</c:v>
                </c:pt>
                <c:pt idx="76">
                  <c:v>16.424387691331066</c:v>
                </c:pt>
                <c:pt idx="77">
                  <c:v>19.542644913905132</c:v>
                </c:pt>
                <c:pt idx="78">
                  <c:v>18.88513807868209</c:v>
                </c:pt>
                <c:pt idx="79">
                  <c:v>19.623834124946029</c:v>
                </c:pt>
                <c:pt idx="80">
                  <c:v>20.256750105777993</c:v>
                </c:pt>
                <c:pt idx="81">
                  <c:v>20.135450817069888</c:v>
                </c:pt>
                <c:pt idx="82">
                  <c:v>18.35921564135662</c:v>
                </c:pt>
                <c:pt idx="83">
                  <c:v>16.396352105247917</c:v>
                </c:pt>
                <c:pt idx="84">
                  <c:v>19.780489980369097</c:v>
                </c:pt>
                <c:pt idx="85">
                  <c:v>21.275592487321482</c:v>
                </c:pt>
                <c:pt idx="86">
                  <c:v>21.426986958601162</c:v>
                </c:pt>
                <c:pt idx="87">
                  <c:v>21.876722910874914</c:v>
                </c:pt>
                <c:pt idx="88">
                  <c:v>19.1953315988047</c:v>
                </c:pt>
                <c:pt idx="89">
                  <c:v>15.900957183958528</c:v>
                </c:pt>
                <c:pt idx="90">
                  <c:v>16.388053686116514</c:v>
                </c:pt>
                <c:pt idx="91">
                  <c:v>19.779672534847819</c:v>
                </c:pt>
                <c:pt idx="92">
                  <c:v>24.632620150905208</c:v>
                </c:pt>
                <c:pt idx="93">
                  <c:v>19.873997608462162</c:v>
                </c:pt>
                <c:pt idx="94">
                  <c:v>23.053731953597588</c:v>
                </c:pt>
                <c:pt idx="95">
                  <c:v>19.969688183767399</c:v>
                </c:pt>
                <c:pt idx="96">
                  <c:v>19.385443934689032</c:v>
                </c:pt>
                <c:pt idx="97">
                  <c:v>16.569281993769202</c:v>
                </c:pt>
                <c:pt idx="98">
                  <c:v>23.508475717285418</c:v>
                </c:pt>
                <c:pt idx="99">
                  <c:v>21.104356545705247</c:v>
                </c:pt>
                <c:pt idx="100">
                  <c:v>16.527030822808424</c:v>
                </c:pt>
                <c:pt idx="101">
                  <c:v>16.277862862344708</c:v>
                </c:pt>
                <c:pt idx="102">
                  <c:v>14.437912827752749</c:v>
                </c:pt>
                <c:pt idx="103">
                  <c:v>12.005867579289317</c:v>
                </c:pt>
                <c:pt idx="104">
                  <c:v>18.301699370121579</c:v>
                </c:pt>
                <c:pt idx="105">
                  <c:v>15.856245947554475</c:v>
                </c:pt>
                <c:pt idx="106">
                  <c:v>18.32110113958095</c:v>
                </c:pt>
                <c:pt idx="107">
                  <c:v>18.931089195501755</c:v>
                </c:pt>
                <c:pt idx="108">
                  <c:v>19.197178949082655</c:v>
                </c:pt>
                <c:pt idx="109">
                  <c:v>21.964936220380775</c:v>
                </c:pt>
                <c:pt idx="110">
                  <c:v>22.492609625368306</c:v>
                </c:pt>
                <c:pt idx="111">
                  <c:v>19.385866294486714</c:v>
                </c:pt>
                <c:pt idx="112">
                  <c:v>19.584089395657617</c:v>
                </c:pt>
                <c:pt idx="113">
                  <c:v>21.634503770936949</c:v>
                </c:pt>
                <c:pt idx="114">
                  <c:v>21.048203353390658</c:v>
                </c:pt>
                <c:pt idx="115">
                  <c:v>23.342071562735647</c:v>
                </c:pt>
                <c:pt idx="116">
                  <c:v>21.667502135591331</c:v>
                </c:pt>
                <c:pt idx="117">
                  <c:v>28.541792435753969</c:v>
                </c:pt>
                <c:pt idx="118">
                  <c:v>26.397303754264147</c:v>
                </c:pt>
                <c:pt idx="119">
                  <c:v>26.857927468266919</c:v>
                </c:pt>
                <c:pt idx="120">
                  <c:v>26.307924633592727</c:v>
                </c:pt>
                <c:pt idx="121">
                  <c:v>28.463566326844312</c:v>
                </c:pt>
                <c:pt idx="122">
                  <c:v>31.525008429043741</c:v>
                </c:pt>
                <c:pt idx="123">
                  <c:v>28.975682978498924</c:v>
                </c:pt>
                <c:pt idx="124">
                  <c:v>28.78000808794398</c:v>
                </c:pt>
                <c:pt idx="125">
                  <c:v>29.236849885027048</c:v>
                </c:pt>
                <c:pt idx="126">
                  <c:v>31.663640699719711</c:v>
                </c:pt>
                <c:pt idx="127">
                  <c:v>34.829904506410045</c:v>
                </c:pt>
                <c:pt idx="128">
                  <c:v>30.751679646640238</c:v>
                </c:pt>
                <c:pt idx="129">
                  <c:v>31.021483840969221</c:v>
                </c:pt>
                <c:pt idx="130">
                  <c:v>35.856061760630759</c:v>
                </c:pt>
                <c:pt idx="131">
                  <c:v>34.745094953676215</c:v>
                </c:pt>
                <c:pt idx="132">
                  <c:v>32.158020472798498</c:v>
                </c:pt>
                <c:pt idx="133">
                  <c:v>34.386836255512407</c:v>
                </c:pt>
                <c:pt idx="134">
                  <c:v>36.573943836968695</c:v>
                </c:pt>
                <c:pt idx="135">
                  <c:v>34.115835760113427</c:v>
                </c:pt>
                <c:pt idx="136">
                  <c:v>35.936963780240902</c:v>
                </c:pt>
                <c:pt idx="137">
                  <c:v>36.011515936463375</c:v>
                </c:pt>
                <c:pt idx="138">
                  <c:v>33.242676656253053</c:v>
                </c:pt>
                <c:pt idx="139">
                  <c:v>33.143036696917697</c:v>
                </c:pt>
                <c:pt idx="140">
                  <c:v>36.687635178706927</c:v>
                </c:pt>
                <c:pt idx="141">
                  <c:v>33.149937982344291</c:v>
                </c:pt>
                <c:pt idx="142">
                  <c:v>33.683524529102357</c:v>
                </c:pt>
                <c:pt idx="143">
                  <c:v>41.821900918134091</c:v>
                </c:pt>
                <c:pt idx="144">
                  <c:v>33.050634319385942</c:v>
                </c:pt>
                <c:pt idx="145">
                  <c:v>34.52460681003658</c:v>
                </c:pt>
                <c:pt idx="146">
                  <c:v>28.881853409660764</c:v>
                </c:pt>
                <c:pt idx="147">
                  <c:v>27.569263192953144</c:v>
                </c:pt>
                <c:pt idx="148">
                  <c:v>40.69270554441713</c:v>
                </c:pt>
                <c:pt idx="149">
                  <c:v>41.856523667093008</c:v>
                </c:pt>
                <c:pt idx="150">
                  <c:v>29.136963877210039</c:v>
                </c:pt>
                <c:pt idx="151">
                  <c:v>28.440130522997201</c:v>
                </c:pt>
                <c:pt idx="152">
                  <c:v>26.060220107561648</c:v>
                </c:pt>
                <c:pt idx="153">
                  <c:v>27.683144237937668</c:v>
                </c:pt>
                <c:pt idx="154">
                  <c:v>28.877151409668798</c:v>
                </c:pt>
                <c:pt idx="155">
                  <c:v>31.112383445906882</c:v>
                </c:pt>
                <c:pt idx="156">
                  <c:v>29.836490971176367</c:v>
                </c:pt>
                <c:pt idx="157">
                  <c:v>29.153775519870056</c:v>
                </c:pt>
                <c:pt idx="158">
                  <c:v>37.78213017010988</c:v>
                </c:pt>
                <c:pt idx="159">
                  <c:v>35.942221582982</c:v>
                </c:pt>
              </c:numCache>
            </c:numRef>
          </c:val>
          <c:smooth val="0"/>
          <c:extLst>
            <c:ext xmlns:c16="http://schemas.microsoft.com/office/drawing/2014/chart" uri="{C3380CC4-5D6E-409C-BE32-E72D297353CC}">
              <c16:uniqueId val="{00000000-1C65-449E-AEEA-7CBFA97EC6C8}"/>
            </c:ext>
          </c:extLst>
        </c:ser>
        <c:ser>
          <c:idx val="1"/>
          <c:order val="1"/>
          <c:tx>
            <c:strRef>
              <c:f>Charts!$M$19</c:f>
              <c:strCache>
                <c:ptCount val="1"/>
                <c:pt idx="0">
                  <c:v>Diesel</c:v>
                </c:pt>
              </c:strCache>
            </c:strRef>
          </c:tx>
          <c:marker>
            <c:symbol val="none"/>
          </c:marker>
          <c:cat>
            <c:numRef>
              <c:f>Charts!$K$21:$K$180</c:f>
              <c:numCache>
                <c:formatCode>mmm\ yy</c:formatCode>
                <c:ptCount val="160"/>
                <c:pt idx="0">
                  <c:v>30376</c:v>
                </c:pt>
                <c:pt idx="1">
                  <c:v>30468</c:v>
                </c:pt>
                <c:pt idx="2">
                  <c:v>30560</c:v>
                </c:pt>
                <c:pt idx="3">
                  <c:v>30651</c:v>
                </c:pt>
                <c:pt idx="4">
                  <c:v>30742</c:v>
                </c:pt>
                <c:pt idx="5">
                  <c:v>30834</c:v>
                </c:pt>
                <c:pt idx="6">
                  <c:v>30926</c:v>
                </c:pt>
                <c:pt idx="7">
                  <c:v>31017</c:v>
                </c:pt>
                <c:pt idx="8">
                  <c:v>31107</c:v>
                </c:pt>
                <c:pt idx="9">
                  <c:v>31199</c:v>
                </c:pt>
                <c:pt idx="10">
                  <c:v>31291</c:v>
                </c:pt>
                <c:pt idx="11">
                  <c:v>31382</c:v>
                </c:pt>
                <c:pt idx="12">
                  <c:v>31472</c:v>
                </c:pt>
                <c:pt idx="13">
                  <c:v>31564</c:v>
                </c:pt>
                <c:pt idx="14">
                  <c:v>31656</c:v>
                </c:pt>
                <c:pt idx="15">
                  <c:v>31747</c:v>
                </c:pt>
                <c:pt idx="16">
                  <c:v>31837</c:v>
                </c:pt>
                <c:pt idx="17">
                  <c:v>31929</c:v>
                </c:pt>
                <c:pt idx="18">
                  <c:v>32021</c:v>
                </c:pt>
                <c:pt idx="19">
                  <c:v>32112</c:v>
                </c:pt>
                <c:pt idx="20">
                  <c:v>32203</c:v>
                </c:pt>
                <c:pt idx="21">
                  <c:v>32295</c:v>
                </c:pt>
                <c:pt idx="22">
                  <c:v>32387</c:v>
                </c:pt>
                <c:pt idx="23">
                  <c:v>32478</c:v>
                </c:pt>
                <c:pt idx="24">
                  <c:v>32568</c:v>
                </c:pt>
                <c:pt idx="25">
                  <c:v>32660</c:v>
                </c:pt>
                <c:pt idx="26">
                  <c:v>32752</c:v>
                </c:pt>
                <c:pt idx="27">
                  <c:v>32843</c:v>
                </c:pt>
                <c:pt idx="28">
                  <c:v>32933</c:v>
                </c:pt>
                <c:pt idx="29">
                  <c:v>33025</c:v>
                </c:pt>
                <c:pt idx="30">
                  <c:v>33117</c:v>
                </c:pt>
                <c:pt idx="31">
                  <c:v>33208</c:v>
                </c:pt>
                <c:pt idx="32">
                  <c:v>33298</c:v>
                </c:pt>
                <c:pt idx="33">
                  <c:v>33390</c:v>
                </c:pt>
                <c:pt idx="34">
                  <c:v>33482</c:v>
                </c:pt>
                <c:pt idx="35">
                  <c:v>33573</c:v>
                </c:pt>
                <c:pt idx="36">
                  <c:v>33664</c:v>
                </c:pt>
                <c:pt idx="37">
                  <c:v>33756</c:v>
                </c:pt>
                <c:pt idx="38">
                  <c:v>33848</c:v>
                </c:pt>
                <c:pt idx="39">
                  <c:v>33939</c:v>
                </c:pt>
                <c:pt idx="40">
                  <c:v>34029</c:v>
                </c:pt>
                <c:pt idx="41">
                  <c:v>34121</c:v>
                </c:pt>
                <c:pt idx="42">
                  <c:v>34213</c:v>
                </c:pt>
                <c:pt idx="43">
                  <c:v>34304</c:v>
                </c:pt>
                <c:pt idx="44">
                  <c:v>34394</c:v>
                </c:pt>
                <c:pt idx="45">
                  <c:v>34486</c:v>
                </c:pt>
                <c:pt idx="46">
                  <c:v>34578</c:v>
                </c:pt>
                <c:pt idx="47">
                  <c:v>34669</c:v>
                </c:pt>
                <c:pt idx="48">
                  <c:v>34759</c:v>
                </c:pt>
                <c:pt idx="49">
                  <c:v>34851</c:v>
                </c:pt>
                <c:pt idx="50">
                  <c:v>34943</c:v>
                </c:pt>
                <c:pt idx="51">
                  <c:v>35034</c:v>
                </c:pt>
                <c:pt idx="52">
                  <c:v>35125</c:v>
                </c:pt>
                <c:pt idx="53">
                  <c:v>35217</c:v>
                </c:pt>
                <c:pt idx="54">
                  <c:v>35309</c:v>
                </c:pt>
                <c:pt idx="55">
                  <c:v>35400</c:v>
                </c:pt>
                <c:pt idx="56">
                  <c:v>35490</c:v>
                </c:pt>
                <c:pt idx="57">
                  <c:v>35582</c:v>
                </c:pt>
                <c:pt idx="58">
                  <c:v>35674</c:v>
                </c:pt>
                <c:pt idx="59">
                  <c:v>35765</c:v>
                </c:pt>
                <c:pt idx="60">
                  <c:v>35855</c:v>
                </c:pt>
                <c:pt idx="61">
                  <c:v>35947</c:v>
                </c:pt>
                <c:pt idx="62">
                  <c:v>36039</c:v>
                </c:pt>
                <c:pt idx="63">
                  <c:v>36130</c:v>
                </c:pt>
                <c:pt idx="64">
                  <c:v>36220</c:v>
                </c:pt>
                <c:pt idx="65">
                  <c:v>36312</c:v>
                </c:pt>
                <c:pt idx="66">
                  <c:v>36404</c:v>
                </c:pt>
                <c:pt idx="67">
                  <c:v>36495</c:v>
                </c:pt>
                <c:pt idx="68">
                  <c:v>36586</c:v>
                </c:pt>
                <c:pt idx="69">
                  <c:v>36678</c:v>
                </c:pt>
                <c:pt idx="70">
                  <c:v>36770</c:v>
                </c:pt>
                <c:pt idx="71">
                  <c:v>36861</c:v>
                </c:pt>
                <c:pt idx="72">
                  <c:v>36951</c:v>
                </c:pt>
                <c:pt idx="73">
                  <c:v>37043</c:v>
                </c:pt>
                <c:pt idx="74">
                  <c:v>37135</c:v>
                </c:pt>
                <c:pt idx="75">
                  <c:v>37226</c:v>
                </c:pt>
                <c:pt idx="76">
                  <c:v>37316</c:v>
                </c:pt>
                <c:pt idx="77">
                  <c:v>37408</c:v>
                </c:pt>
                <c:pt idx="78">
                  <c:v>37500</c:v>
                </c:pt>
                <c:pt idx="79">
                  <c:v>37591</c:v>
                </c:pt>
                <c:pt idx="80">
                  <c:v>37681</c:v>
                </c:pt>
                <c:pt idx="81">
                  <c:v>37773</c:v>
                </c:pt>
                <c:pt idx="82">
                  <c:v>37865</c:v>
                </c:pt>
                <c:pt idx="83">
                  <c:v>37956</c:v>
                </c:pt>
                <c:pt idx="84">
                  <c:v>38047</c:v>
                </c:pt>
                <c:pt idx="85">
                  <c:v>38139</c:v>
                </c:pt>
                <c:pt idx="86">
                  <c:v>38231</c:v>
                </c:pt>
                <c:pt idx="87">
                  <c:v>38322</c:v>
                </c:pt>
                <c:pt idx="88">
                  <c:v>38412</c:v>
                </c:pt>
                <c:pt idx="89">
                  <c:v>38504</c:v>
                </c:pt>
                <c:pt idx="90">
                  <c:v>38596</c:v>
                </c:pt>
                <c:pt idx="91">
                  <c:v>38687</c:v>
                </c:pt>
                <c:pt idx="92">
                  <c:v>38777</c:v>
                </c:pt>
                <c:pt idx="93">
                  <c:v>38869</c:v>
                </c:pt>
                <c:pt idx="94">
                  <c:v>38961</c:v>
                </c:pt>
                <c:pt idx="95">
                  <c:v>39052</c:v>
                </c:pt>
                <c:pt idx="96">
                  <c:v>39142</c:v>
                </c:pt>
                <c:pt idx="97">
                  <c:v>39234</c:v>
                </c:pt>
                <c:pt idx="98">
                  <c:v>39326</c:v>
                </c:pt>
                <c:pt idx="99">
                  <c:v>39417</c:v>
                </c:pt>
                <c:pt idx="100">
                  <c:v>39508</c:v>
                </c:pt>
                <c:pt idx="101">
                  <c:v>39600</c:v>
                </c:pt>
                <c:pt idx="102">
                  <c:v>39692</c:v>
                </c:pt>
                <c:pt idx="103">
                  <c:v>39783</c:v>
                </c:pt>
                <c:pt idx="104">
                  <c:v>39873</c:v>
                </c:pt>
                <c:pt idx="105">
                  <c:v>39965</c:v>
                </c:pt>
                <c:pt idx="106">
                  <c:v>40057</c:v>
                </c:pt>
                <c:pt idx="107">
                  <c:v>40148</c:v>
                </c:pt>
                <c:pt idx="108">
                  <c:v>40238</c:v>
                </c:pt>
                <c:pt idx="109">
                  <c:v>40330</c:v>
                </c:pt>
                <c:pt idx="110">
                  <c:v>40422</c:v>
                </c:pt>
                <c:pt idx="111">
                  <c:v>40513</c:v>
                </c:pt>
                <c:pt idx="112">
                  <c:v>40603</c:v>
                </c:pt>
                <c:pt idx="113">
                  <c:v>40695</c:v>
                </c:pt>
                <c:pt idx="114">
                  <c:v>40787</c:v>
                </c:pt>
                <c:pt idx="115">
                  <c:v>40878</c:v>
                </c:pt>
                <c:pt idx="116">
                  <c:v>40969</c:v>
                </c:pt>
                <c:pt idx="117">
                  <c:v>41061</c:v>
                </c:pt>
                <c:pt idx="118">
                  <c:v>41153</c:v>
                </c:pt>
                <c:pt idx="119">
                  <c:v>41244</c:v>
                </c:pt>
                <c:pt idx="120">
                  <c:v>41334</c:v>
                </c:pt>
                <c:pt idx="121">
                  <c:v>41426</c:v>
                </c:pt>
                <c:pt idx="122">
                  <c:v>41518</c:v>
                </c:pt>
                <c:pt idx="123">
                  <c:v>41609</c:v>
                </c:pt>
                <c:pt idx="124">
                  <c:v>41699</c:v>
                </c:pt>
                <c:pt idx="125">
                  <c:v>41791</c:v>
                </c:pt>
                <c:pt idx="126">
                  <c:v>41883</c:v>
                </c:pt>
                <c:pt idx="127">
                  <c:v>41974</c:v>
                </c:pt>
                <c:pt idx="128">
                  <c:v>42064</c:v>
                </c:pt>
                <c:pt idx="129">
                  <c:v>42156</c:v>
                </c:pt>
                <c:pt idx="130">
                  <c:v>42248</c:v>
                </c:pt>
                <c:pt idx="131">
                  <c:v>42339</c:v>
                </c:pt>
                <c:pt idx="132">
                  <c:v>42430</c:v>
                </c:pt>
                <c:pt idx="133">
                  <c:v>42522</c:v>
                </c:pt>
                <c:pt idx="134">
                  <c:v>42614</c:v>
                </c:pt>
                <c:pt idx="135">
                  <c:v>42705</c:v>
                </c:pt>
                <c:pt idx="136">
                  <c:v>42795</c:v>
                </c:pt>
                <c:pt idx="137">
                  <c:v>42887</c:v>
                </c:pt>
                <c:pt idx="138">
                  <c:v>42979</c:v>
                </c:pt>
                <c:pt idx="139">
                  <c:v>43070</c:v>
                </c:pt>
                <c:pt idx="140">
                  <c:v>43160</c:v>
                </c:pt>
                <c:pt idx="141">
                  <c:v>43252</c:v>
                </c:pt>
                <c:pt idx="142">
                  <c:v>43344</c:v>
                </c:pt>
                <c:pt idx="143">
                  <c:v>43435</c:v>
                </c:pt>
                <c:pt idx="144">
                  <c:v>43525</c:v>
                </c:pt>
                <c:pt idx="145">
                  <c:v>43617</c:v>
                </c:pt>
                <c:pt idx="146">
                  <c:v>43709</c:v>
                </c:pt>
                <c:pt idx="147">
                  <c:v>43800</c:v>
                </c:pt>
                <c:pt idx="148">
                  <c:v>43891</c:v>
                </c:pt>
                <c:pt idx="149">
                  <c:v>43983</c:v>
                </c:pt>
                <c:pt idx="150">
                  <c:v>44075</c:v>
                </c:pt>
                <c:pt idx="151">
                  <c:v>44166</c:v>
                </c:pt>
                <c:pt idx="152">
                  <c:v>44256</c:v>
                </c:pt>
                <c:pt idx="153">
                  <c:v>44348</c:v>
                </c:pt>
                <c:pt idx="154">
                  <c:v>44440</c:v>
                </c:pt>
                <c:pt idx="155">
                  <c:v>44531</c:v>
                </c:pt>
                <c:pt idx="156">
                  <c:v>44621</c:v>
                </c:pt>
                <c:pt idx="157">
                  <c:v>44713</c:v>
                </c:pt>
                <c:pt idx="158">
                  <c:v>44805</c:v>
                </c:pt>
                <c:pt idx="159">
                  <c:v>44896</c:v>
                </c:pt>
              </c:numCache>
            </c:numRef>
          </c:cat>
          <c:val>
            <c:numRef>
              <c:f>Charts!$M$21:$M$180</c:f>
              <c:numCache>
                <c:formatCode>0.0</c:formatCode>
                <c:ptCount val="160"/>
                <c:pt idx="0">
                  <c:v>59.145461467460862</c:v>
                </c:pt>
                <c:pt idx="1">
                  <c:v>68.123185945388315</c:v>
                </c:pt>
                <c:pt idx="2">
                  <c:v>68.773521342471383</c:v>
                </c:pt>
                <c:pt idx="3">
                  <c:v>63.587280968977403</c:v>
                </c:pt>
                <c:pt idx="4">
                  <c:v>70.33063912690227</c:v>
                </c:pt>
                <c:pt idx="5">
                  <c:v>67.615400076944752</c:v>
                </c:pt>
                <c:pt idx="6">
                  <c:v>70.675602937713919</c:v>
                </c:pt>
                <c:pt idx="7">
                  <c:v>72.81408468897726</c:v>
                </c:pt>
                <c:pt idx="8">
                  <c:v>58.054377331642257</c:v>
                </c:pt>
                <c:pt idx="9">
                  <c:v>73.943973823541214</c:v>
                </c:pt>
                <c:pt idx="10">
                  <c:v>84.510198814035235</c:v>
                </c:pt>
                <c:pt idx="11">
                  <c:v>78.91056660464794</c:v>
                </c:pt>
                <c:pt idx="12">
                  <c:v>65.316555453432997</c:v>
                </c:pt>
                <c:pt idx="13">
                  <c:v>88.396282072765985</c:v>
                </c:pt>
                <c:pt idx="14">
                  <c:v>94.199156150456162</c:v>
                </c:pt>
                <c:pt idx="15">
                  <c:v>32.65731012017639</c:v>
                </c:pt>
                <c:pt idx="16">
                  <c:v>31.129807081865973</c:v>
                </c:pt>
                <c:pt idx="17">
                  <c:v>33.930090031249279</c:v>
                </c:pt>
                <c:pt idx="18">
                  <c:v>32.538615847631689</c:v>
                </c:pt>
                <c:pt idx="19">
                  <c:v>34.48976420226132</c:v>
                </c:pt>
                <c:pt idx="20">
                  <c:v>45.053391498157055</c:v>
                </c:pt>
                <c:pt idx="21">
                  <c:v>44.301646242382255</c:v>
                </c:pt>
                <c:pt idx="22">
                  <c:v>46.903455422351861</c:v>
                </c:pt>
                <c:pt idx="23">
                  <c:v>49.593780055299831</c:v>
                </c:pt>
                <c:pt idx="24">
                  <c:v>37.150262504547847</c:v>
                </c:pt>
                <c:pt idx="25">
                  <c:v>29.988506177775257</c:v>
                </c:pt>
                <c:pt idx="26">
                  <c:v>40.429469689799333</c:v>
                </c:pt>
                <c:pt idx="27">
                  <c:v>33.028243651267978</c:v>
                </c:pt>
                <c:pt idx="28">
                  <c:v>31.34854183936416</c:v>
                </c:pt>
                <c:pt idx="29">
                  <c:v>35.396223705070184</c:v>
                </c:pt>
                <c:pt idx="30">
                  <c:v>60.436826089744194</c:v>
                </c:pt>
                <c:pt idx="31">
                  <c:v>30.465240617710023</c:v>
                </c:pt>
                <c:pt idx="32">
                  <c:v>25.802109337408339</c:v>
                </c:pt>
                <c:pt idx="33">
                  <c:v>21.822986890910752</c:v>
                </c:pt>
                <c:pt idx="34">
                  <c:v>33.38698524812947</c:v>
                </c:pt>
                <c:pt idx="35">
                  <c:v>37.293613995378898</c:v>
                </c:pt>
                <c:pt idx="36">
                  <c:v>29.921760076683636</c:v>
                </c:pt>
                <c:pt idx="37">
                  <c:v>40.276328606992777</c:v>
                </c:pt>
                <c:pt idx="38">
                  <c:v>36.094340723684148</c:v>
                </c:pt>
                <c:pt idx="39">
                  <c:v>38.38222415626587</c:v>
                </c:pt>
                <c:pt idx="40">
                  <c:v>35.8093961391886</c:v>
                </c:pt>
                <c:pt idx="41">
                  <c:v>34.830241875936878</c:v>
                </c:pt>
                <c:pt idx="42">
                  <c:v>37.192320215387795</c:v>
                </c:pt>
                <c:pt idx="43">
                  <c:v>35.94588201496704</c:v>
                </c:pt>
                <c:pt idx="44">
                  <c:v>36.2618246670364</c:v>
                </c:pt>
                <c:pt idx="45">
                  <c:v>40.806971171735597</c:v>
                </c:pt>
                <c:pt idx="46">
                  <c:v>43.377316545400312</c:v>
                </c:pt>
                <c:pt idx="47">
                  <c:v>42.623124413518987</c:v>
                </c:pt>
                <c:pt idx="48">
                  <c:v>41.466685608511419</c:v>
                </c:pt>
                <c:pt idx="49">
                  <c:v>41.456998500301658</c:v>
                </c:pt>
                <c:pt idx="50">
                  <c:v>39.589685820144496</c:v>
                </c:pt>
                <c:pt idx="51">
                  <c:v>41.388540596531861</c:v>
                </c:pt>
                <c:pt idx="52">
                  <c:v>39.85764960973065</c:v>
                </c:pt>
                <c:pt idx="53">
                  <c:v>37.321857717288609</c:v>
                </c:pt>
                <c:pt idx="54">
                  <c:v>39.674024356564651</c:v>
                </c:pt>
                <c:pt idx="55">
                  <c:v>39.089626311059135</c:v>
                </c:pt>
                <c:pt idx="56">
                  <c:v>37.358530101543451</c:v>
                </c:pt>
                <c:pt idx="57">
                  <c:v>40.027999158752912</c:v>
                </c:pt>
                <c:pt idx="58">
                  <c:v>43.515756109836978</c:v>
                </c:pt>
                <c:pt idx="59">
                  <c:v>43.242674097768408</c:v>
                </c:pt>
                <c:pt idx="60">
                  <c:v>41.280628008327099</c:v>
                </c:pt>
                <c:pt idx="61">
                  <c:v>36.844192372246546</c:v>
                </c:pt>
                <c:pt idx="62">
                  <c:v>36.732046074929393</c:v>
                </c:pt>
                <c:pt idx="63">
                  <c:v>36.779178296663098</c:v>
                </c:pt>
                <c:pt idx="64">
                  <c:v>39.097145541119964</c:v>
                </c:pt>
                <c:pt idx="65">
                  <c:v>37.63514999808087</c:v>
                </c:pt>
                <c:pt idx="66">
                  <c:v>32.969679854264456</c:v>
                </c:pt>
                <c:pt idx="67">
                  <c:v>32.389731498681627</c:v>
                </c:pt>
                <c:pt idx="68">
                  <c:v>22.755378273618174</c:v>
                </c:pt>
                <c:pt idx="69">
                  <c:v>31.49299646350768</c:v>
                </c:pt>
                <c:pt idx="70">
                  <c:v>23.927128790351944</c:v>
                </c:pt>
                <c:pt idx="71">
                  <c:v>39.401831497225821</c:v>
                </c:pt>
                <c:pt idx="72">
                  <c:v>32.21316306560977</c:v>
                </c:pt>
                <c:pt idx="73">
                  <c:v>24.709176293430172</c:v>
                </c:pt>
                <c:pt idx="74">
                  <c:v>33.419379613812765</c:v>
                </c:pt>
                <c:pt idx="75">
                  <c:v>37.765392243737494</c:v>
                </c:pt>
                <c:pt idx="76">
                  <c:v>27.857705199847956</c:v>
                </c:pt>
                <c:pt idx="77">
                  <c:v>27.214227963968401</c:v>
                </c:pt>
                <c:pt idx="78">
                  <c:v>24.913528902535315</c:v>
                </c:pt>
                <c:pt idx="79">
                  <c:v>24.18209324801354</c:v>
                </c:pt>
                <c:pt idx="80">
                  <c:v>28.540411481499685</c:v>
                </c:pt>
                <c:pt idx="81">
                  <c:v>26.643581701062175</c:v>
                </c:pt>
                <c:pt idx="82">
                  <c:v>26.16510621867403</c:v>
                </c:pt>
                <c:pt idx="83">
                  <c:v>22.421423377361368</c:v>
                </c:pt>
                <c:pt idx="84">
                  <c:v>27.512239572535318</c:v>
                </c:pt>
                <c:pt idx="85">
                  <c:v>30.371579764313406</c:v>
                </c:pt>
                <c:pt idx="86">
                  <c:v>27.298661396030628</c:v>
                </c:pt>
                <c:pt idx="87">
                  <c:v>29.777034147490415</c:v>
                </c:pt>
                <c:pt idx="88">
                  <c:v>28.558899788588544</c:v>
                </c:pt>
                <c:pt idx="89">
                  <c:v>25.973898233207255</c:v>
                </c:pt>
                <c:pt idx="90">
                  <c:v>25.692951156738591</c:v>
                </c:pt>
                <c:pt idx="91">
                  <c:v>23.604528577174971</c:v>
                </c:pt>
                <c:pt idx="92">
                  <c:v>22.906762312066633</c:v>
                </c:pt>
                <c:pt idx="93">
                  <c:v>22.31850019997394</c:v>
                </c:pt>
                <c:pt idx="94">
                  <c:v>22.039417558352305</c:v>
                </c:pt>
                <c:pt idx="95">
                  <c:v>23.768261238012983</c:v>
                </c:pt>
                <c:pt idx="96">
                  <c:v>20.522500030346581</c:v>
                </c:pt>
                <c:pt idx="97">
                  <c:v>17.071860590340521</c:v>
                </c:pt>
                <c:pt idx="98">
                  <c:v>19.996467954397676</c:v>
                </c:pt>
                <c:pt idx="99">
                  <c:v>19.462188165165166</c:v>
                </c:pt>
                <c:pt idx="100">
                  <c:v>17.521942358486463</c:v>
                </c:pt>
                <c:pt idx="101">
                  <c:v>15.852233984595088</c:v>
                </c:pt>
                <c:pt idx="102">
                  <c:v>18.398813261179775</c:v>
                </c:pt>
                <c:pt idx="103">
                  <c:v>17.874909774047232</c:v>
                </c:pt>
                <c:pt idx="104">
                  <c:v>19.132315949729513</c:v>
                </c:pt>
                <c:pt idx="105">
                  <c:v>17.106459005769793</c:v>
                </c:pt>
                <c:pt idx="106">
                  <c:v>20.494919514230766</c:v>
                </c:pt>
                <c:pt idx="107">
                  <c:v>21.649456307047569</c:v>
                </c:pt>
                <c:pt idx="108">
                  <c:v>23.394150020321025</c:v>
                </c:pt>
                <c:pt idx="109">
                  <c:v>23.250358252766038</c:v>
                </c:pt>
                <c:pt idx="110">
                  <c:v>24.59347519121609</c:v>
                </c:pt>
                <c:pt idx="111">
                  <c:v>23.015215548728897</c:v>
                </c:pt>
                <c:pt idx="112">
                  <c:v>20.134335748766329</c:v>
                </c:pt>
                <c:pt idx="113">
                  <c:v>27.031458066765428</c:v>
                </c:pt>
                <c:pt idx="114">
                  <c:v>26.221345351723631</c:v>
                </c:pt>
                <c:pt idx="115">
                  <c:v>27.411412661989512</c:v>
                </c:pt>
                <c:pt idx="116">
                  <c:v>27.235241902478581</c:v>
                </c:pt>
                <c:pt idx="117">
                  <c:v>30.516361911373057</c:v>
                </c:pt>
                <c:pt idx="118">
                  <c:v>29.444018348665054</c:v>
                </c:pt>
                <c:pt idx="119">
                  <c:v>31.981672032170337</c:v>
                </c:pt>
                <c:pt idx="120">
                  <c:v>29.926362275993267</c:v>
                </c:pt>
                <c:pt idx="121">
                  <c:v>31.159908512715159</c:v>
                </c:pt>
                <c:pt idx="122">
                  <c:v>31.757254515405727</c:v>
                </c:pt>
                <c:pt idx="123">
                  <c:v>34.803489850727544</c:v>
                </c:pt>
                <c:pt idx="124">
                  <c:v>34.447075073783928</c:v>
                </c:pt>
                <c:pt idx="125">
                  <c:v>36.614611045117442</c:v>
                </c:pt>
                <c:pt idx="126">
                  <c:v>38.581349148558722</c:v>
                </c:pt>
                <c:pt idx="127">
                  <c:v>41.492618096147559</c:v>
                </c:pt>
                <c:pt idx="128">
                  <c:v>37.765048021396574</c:v>
                </c:pt>
                <c:pt idx="129">
                  <c:v>40.333672668987774</c:v>
                </c:pt>
                <c:pt idx="130">
                  <c:v>41.531393359474997</c:v>
                </c:pt>
                <c:pt idx="131">
                  <c:v>40.609268232779058</c:v>
                </c:pt>
                <c:pt idx="132">
                  <c:v>38.743131089180089</c:v>
                </c:pt>
                <c:pt idx="133">
                  <c:v>38.609012592342914</c:v>
                </c:pt>
                <c:pt idx="134">
                  <c:v>41.84714471034485</c:v>
                </c:pt>
                <c:pt idx="135">
                  <c:v>43.339844802986157</c:v>
                </c:pt>
                <c:pt idx="136">
                  <c:v>45.626406316791808</c:v>
                </c:pt>
                <c:pt idx="137">
                  <c:v>45.283378374233131</c:v>
                </c:pt>
                <c:pt idx="138">
                  <c:v>40.004928702441333</c:v>
                </c:pt>
                <c:pt idx="139">
                  <c:v>39.822920182373004</c:v>
                </c:pt>
                <c:pt idx="140">
                  <c:v>42.001722663390169</c:v>
                </c:pt>
                <c:pt idx="141">
                  <c:v>37.595113542234245</c:v>
                </c:pt>
                <c:pt idx="142">
                  <c:v>37.917282744212933</c:v>
                </c:pt>
                <c:pt idx="143">
                  <c:v>46.79908070192112</c:v>
                </c:pt>
                <c:pt idx="144">
                  <c:v>45.910390628360148</c:v>
                </c:pt>
                <c:pt idx="145">
                  <c:v>45.880492885303156</c:v>
                </c:pt>
                <c:pt idx="146">
                  <c:v>37.960357147386325</c:v>
                </c:pt>
                <c:pt idx="147">
                  <c:v>35.88128655861528</c:v>
                </c:pt>
                <c:pt idx="148">
                  <c:v>45.897731358953934</c:v>
                </c:pt>
                <c:pt idx="149">
                  <c:v>50.986863068434239</c:v>
                </c:pt>
                <c:pt idx="150">
                  <c:v>42.200647554597175</c:v>
                </c:pt>
                <c:pt idx="151">
                  <c:v>41.631094287120398</c:v>
                </c:pt>
                <c:pt idx="152">
                  <c:v>40.431565676130056</c:v>
                </c:pt>
                <c:pt idx="153">
                  <c:v>42.748862722972241</c:v>
                </c:pt>
                <c:pt idx="154">
                  <c:v>42.003536225664377</c:v>
                </c:pt>
                <c:pt idx="155">
                  <c:v>42.658084223337326</c:v>
                </c:pt>
                <c:pt idx="156">
                  <c:v>35.694940210964951</c:v>
                </c:pt>
                <c:pt idx="157">
                  <c:v>37.551418241363947</c:v>
                </c:pt>
                <c:pt idx="158">
                  <c:v>48.078585295926402</c:v>
                </c:pt>
                <c:pt idx="159">
                  <c:v>49.083511004765803</c:v>
                </c:pt>
              </c:numCache>
            </c:numRef>
          </c:val>
          <c:smooth val="0"/>
          <c:extLst>
            <c:ext xmlns:c16="http://schemas.microsoft.com/office/drawing/2014/chart" uri="{C3380CC4-5D6E-409C-BE32-E72D297353CC}">
              <c16:uniqueId val="{00000001-1C65-449E-AEEA-7CBFA97EC6C8}"/>
            </c:ext>
          </c:extLst>
        </c:ser>
        <c:dLbls>
          <c:showLegendKey val="0"/>
          <c:showVal val="0"/>
          <c:showCatName val="0"/>
          <c:showSerName val="0"/>
          <c:showPercent val="0"/>
          <c:showBubbleSize val="0"/>
        </c:dLbls>
        <c:smooth val="0"/>
        <c:axId val="140348416"/>
        <c:axId val="140350208"/>
      </c:lineChart>
      <c:dateAx>
        <c:axId val="140348416"/>
        <c:scaling>
          <c:orientation val="minMax"/>
        </c:scaling>
        <c:delete val="0"/>
        <c:axPos val="b"/>
        <c:numFmt formatCode="mmm\ yy" sourceLinked="1"/>
        <c:majorTickMark val="out"/>
        <c:minorTickMark val="none"/>
        <c:tickLblPos val="nextTo"/>
        <c:crossAx val="140350208"/>
        <c:crosses val="autoZero"/>
        <c:auto val="1"/>
        <c:lblOffset val="100"/>
        <c:baseTimeUnit val="months"/>
      </c:dateAx>
      <c:valAx>
        <c:axId val="140350208"/>
        <c:scaling>
          <c:orientation val="minMax"/>
        </c:scaling>
        <c:delete val="0"/>
        <c:axPos val="l"/>
        <c:majorGridlines/>
        <c:title>
          <c:tx>
            <c:rich>
              <a:bodyPr rot="-5400000" vert="horz"/>
              <a:lstStyle/>
              <a:p>
                <a:pPr>
                  <a:defRPr/>
                </a:pPr>
                <a:r>
                  <a:rPr lang="en-US"/>
                  <a:t>c/L</a:t>
                </a:r>
              </a:p>
            </c:rich>
          </c:tx>
          <c:overlay val="0"/>
        </c:title>
        <c:numFmt formatCode="0" sourceLinked="0"/>
        <c:majorTickMark val="out"/>
        <c:minorTickMark val="none"/>
        <c:tickLblPos val="nextTo"/>
        <c:crossAx val="140348416"/>
        <c:crosses val="autoZero"/>
        <c:crossBetween val="between"/>
      </c:valAx>
    </c:plotArea>
    <c:legend>
      <c:legendPos val="b"/>
      <c:overlay val="0"/>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Natural gas prices (Real 2019)</a:t>
            </a:r>
          </a:p>
        </c:rich>
      </c:tx>
      <c:layout>
        <c:manualLayout>
          <c:xMode val="edge"/>
          <c:yMode val="edge"/>
          <c:x val="0.2110326451178407"/>
          <c:y val="2.6904053155630062E-2"/>
        </c:manualLayout>
      </c:layout>
      <c:overlay val="0"/>
    </c:title>
    <c:autoTitleDeleted val="0"/>
    <c:plotArea>
      <c:layout/>
      <c:lineChart>
        <c:grouping val="standard"/>
        <c:varyColors val="0"/>
        <c:ser>
          <c:idx val="0"/>
          <c:order val="0"/>
          <c:tx>
            <c:strRef>
              <c:f>Charts!$P$19</c:f>
              <c:strCache>
                <c:ptCount val="1"/>
                <c:pt idx="0">
                  <c:v> Residential </c:v>
                </c:pt>
              </c:strCache>
            </c:strRef>
          </c:tx>
          <c:marker>
            <c:symbol val="none"/>
          </c:marker>
          <c:cat>
            <c:numRef>
              <c:f>Charts!$O$20:$O$60</c:f>
              <c:numCache>
                <c:formatCode>General</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Charts!$P$20:$P$60</c:f>
              <c:numCache>
                <c:formatCode>0.0</c:formatCode>
                <c:ptCount val="41"/>
                <c:pt idx="0">
                  <c:v>35.036351521652499</c:v>
                </c:pt>
                <c:pt idx="1">
                  <c:v>34.254844318963698</c:v>
                </c:pt>
                <c:pt idx="2">
                  <c:v>31.508129253722501</c:v>
                </c:pt>
                <c:pt idx="3">
                  <c:v>27.1239042562189</c:v>
                </c:pt>
                <c:pt idx="4">
                  <c:v>25.268895755724898</c:v>
                </c:pt>
                <c:pt idx="5">
                  <c:v>18.866893039892901</c:v>
                </c:pt>
                <c:pt idx="6">
                  <c:v>18.120898258722701</c:v>
                </c:pt>
                <c:pt idx="7">
                  <c:v>21.634394051453398</c:v>
                </c:pt>
                <c:pt idx="8">
                  <c:v>20.2497418399476</c:v>
                </c:pt>
                <c:pt idx="9">
                  <c:v>16.970816717749901</c:v>
                </c:pt>
                <c:pt idx="10">
                  <c:v>19.579121660964201</c:v>
                </c:pt>
                <c:pt idx="11">
                  <c:v>18.8495378782874</c:v>
                </c:pt>
                <c:pt idx="12">
                  <c:v>20.5043381943293</c:v>
                </c:pt>
                <c:pt idx="13">
                  <c:v>20.575132888371598</c:v>
                </c:pt>
                <c:pt idx="14">
                  <c:v>21.966397092271599</c:v>
                </c:pt>
                <c:pt idx="15">
                  <c:v>22.923262301012901</c:v>
                </c:pt>
                <c:pt idx="16">
                  <c:v>24.5663475565112</c:v>
                </c:pt>
                <c:pt idx="17">
                  <c:v>26.922094206854901</c:v>
                </c:pt>
                <c:pt idx="18">
                  <c:v>28.9476242992382</c:v>
                </c:pt>
                <c:pt idx="19">
                  <c:v>29.4030262232186</c:v>
                </c:pt>
                <c:pt idx="20">
                  <c:v>28.1630410295727</c:v>
                </c:pt>
                <c:pt idx="21">
                  <c:v>21.674256884651101</c:v>
                </c:pt>
                <c:pt idx="22">
                  <c:v>21.290568639414701</c:v>
                </c:pt>
                <c:pt idx="23">
                  <c:v>21.2724689448664</c:v>
                </c:pt>
                <c:pt idx="24">
                  <c:v>28.742304746638101</c:v>
                </c:pt>
                <c:pt idx="25">
                  <c:v>37.313668951355098</c:v>
                </c:pt>
                <c:pt idx="26">
                  <c:v>41.848986946118302</c:v>
                </c:pt>
                <c:pt idx="27">
                  <c:v>40.513467356926299</c:v>
                </c:pt>
                <c:pt idx="28">
                  <c:v>49.0930132498533</c:v>
                </c:pt>
                <c:pt idx="29">
                  <c:v>53.660773769293002</c:v>
                </c:pt>
                <c:pt idx="30">
                  <c:v>43.073709455170203</c:v>
                </c:pt>
                <c:pt idx="31">
                  <c:v>42.933005824121402</c:v>
                </c:pt>
                <c:pt idx="32">
                  <c:v>45.394897161886</c:v>
                </c:pt>
                <c:pt idx="33">
                  <c:v>45.491308395141701</c:v>
                </c:pt>
                <c:pt idx="34">
                  <c:v>46.087017401645497</c:v>
                </c:pt>
                <c:pt idx="35">
                  <c:v>44.2750810740784</c:v>
                </c:pt>
                <c:pt idx="36">
                  <c:v>44.254818594542598</c:v>
                </c:pt>
                <c:pt idx="37">
                  <c:v>45.819547147811299</c:v>
                </c:pt>
                <c:pt idx="38">
                  <c:v>41.640362664842399</c:v>
                </c:pt>
                <c:pt idx="39">
                  <c:v>45.973525864289101</c:v>
                </c:pt>
                <c:pt idx="40">
                  <c:v>45.4932145600797</c:v>
                </c:pt>
              </c:numCache>
            </c:numRef>
          </c:val>
          <c:smooth val="0"/>
          <c:extLst>
            <c:ext xmlns:c16="http://schemas.microsoft.com/office/drawing/2014/chart" uri="{C3380CC4-5D6E-409C-BE32-E72D297353CC}">
              <c16:uniqueId val="{00000000-67B2-436E-8392-55D46923ADDB}"/>
            </c:ext>
          </c:extLst>
        </c:ser>
        <c:ser>
          <c:idx val="1"/>
          <c:order val="1"/>
          <c:tx>
            <c:strRef>
              <c:f>Charts!$Q$19</c:f>
              <c:strCache>
                <c:ptCount val="1"/>
                <c:pt idx="0">
                  <c:v> Commercial </c:v>
                </c:pt>
              </c:strCache>
            </c:strRef>
          </c:tx>
          <c:marker>
            <c:symbol val="none"/>
          </c:marker>
          <c:cat>
            <c:numRef>
              <c:f>Charts!$O$20:$O$60</c:f>
              <c:numCache>
                <c:formatCode>General</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Charts!$Q$20:$Q$60</c:f>
              <c:numCache>
                <c:formatCode>0.0</c:formatCode>
                <c:ptCount val="41"/>
                <c:pt idx="0">
                  <c:v>15.266249969782001</c:v>
                </c:pt>
                <c:pt idx="1">
                  <c:v>18.6445233364221</c:v>
                </c:pt>
                <c:pt idx="2">
                  <c:v>16.413872388862401</c:v>
                </c:pt>
                <c:pt idx="3">
                  <c:v>14.246121630180699</c:v>
                </c:pt>
                <c:pt idx="4">
                  <c:v>13.5072418003279</c:v>
                </c:pt>
                <c:pt idx="5">
                  <c:v>14.1630526365786</c:v>
                </c:pt>
                <c:pt idx="6">
                  <c:v>14.6126566023389</c:v>
                </c:pt>
                <c:pt idx="7">
                  <c:v>15.953366521744099</c:v>
                </c:pt>
                <c:pt idx="8">
                  <c:v>19.0660025624417</c:v>
                </c:pt>
                <c:pt idx="9">
                  <c:v>16.342977953414</c:v>
                </c:pt>
                <c:pt idx="10">
                  <c:v>15.8216961305769</c:v>
                </c:pt>
                <c:pt idx="11">
                  <c:v>15.156042998280601</c:v>
                </c:pt>
                <c:pt idx="12">
                  <c:v>15.963827476264299</c:v>
                </c:pt>
                <c:pt idx="13">
                  <c:v>15.664086868530401</c:v>
                </c:pt>
                <c:pt idx="14">
                  <c:v>15.001886654205</c:v>
                </c:pt>
                <c:pt idx="15">
                  <c:v>15.1143069483839</c:v>
                </c:pt>
                <c:pt idx="16">
                  <c:v>15.2224492096689</c:v>
                </c:pt>
                <c:pt idx="17">
                  <c:v>15.4635142991396</c:v>
                </c:pt>
                <c:pt idx="18">
                  <c:v>18.478030685120299</c:v>
                </c:pt>
                <c:pt idx="19">
                  <c:v>18.804493708649801</c:v>
                </c:pt>
                <c:pt idx="20">
                  <c:v>23.576026600020199</c:v>
                </c:pt>
                <c:pt idx="21">
                  <c:v>16.647002520296098</c:v>
                </c:pt>
                <c:pt idx="22">
                  <c:v>15.5195016461285</c:v>
                </c:pt>
                <c:pt idx="23">
                  <c:v>16.242512952860501</c:v>
                </c:pt>
                <c:pt idx="24">
                  <c:v>18.058067069426102</c:v>
                </c:pt>
                <c:pt idx="25">
                  <c:v>16.503598834593699</c:v>
                </c:pt>
                <c:pt idx="26">
                  <c:v>19.394358261098599</c:v>
                </c:pt>
                <c:pt idx="27">
                  <c:v>22.5610872788865</c:v>
                </c:pt>
                <c:pt idx="28">
                  <c:v>24.429860117847699</c:v>
                </c:pt>
                <c:pt idx="29">
                  <c:v>22.873616380231201</c:v>
                </c:pt>
                <c:pt idx="30">
                  <c:v>22.732560432445901</c:v>
                </c:pt>
                <c:pt idx="31">
                  <c:v>21.389233425307602</c:v>
                </c:pt>
                <c:pt idx="32">
                  <c:v>21.906777996745401</c:v>
                </c:pt>
                <c:pt idx="33">
                  <c:v>20.258800503558099</c:v>
                </c:pt>
                <c:pt idx="34">
                  <c:v>22.221258654598799</c:v>
                </c:pt>
                <c:pt idx="35">
                  <c:v>19.008319169220499</c:v>
                </c:pt>
                <c:pt idx="36">
                  <c:v>19.202140389357599</c:v>
                </c:pt>
                <c:pt idx="37">
                  <c:v>19.749612948261898</c:v>
                </c:pt>
                <c:pt idx="38">
                  <c:v>18.671253710301901</c:v>
                </c:pt>
                <c:pt idx="39">
                  <c:v>16.486951625187899</c:v>
                </c:pt>
                <c:pt idx="40">
                  <c:v>16.442286629022099</c:v>
                </c:pt>
              </c:numCache>
            </c:numRef>
          </c:val>
          <c:smooth val="0"/>
          <c:extLst>
            <c:ext xmlns:c16="http://schemas.microsoft.com/office/drawing/2014/chart" uri="{C3380CC4-5D6E-409C-BE32-E72D297353CC}">
              <c16:uniqueId val="{00000001-67B2-436E-8392-55D46923ADDB}"/>
            </c:ext>
          </c:extLst>
        </c:ser>
        <c:ser>
          <c:idx val="2"/>
          <c:order val="2"/>
          <c:tx>
            <c:strRef>
              <c:f>Charts!$R$19</c:f>
              <c:strCache>
                <c:ptCount val="1"/>
                <c:pt idx="0">
                  <c:v> Industrial </c:v>
                </c:pt>
              </c:strCache>
            </c:strRef>
          </c:tx>
          <c:marker>
            <c:symbol val="none"/>
          </c:marker>
          <c:cat>
            <c:numRef>
              <c:f>Charts!$O$20:$O$60</c:f>
              <c:numCache>
                <c:formatCode>General</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Charts!$R$20:$R$60</c:f>
              <c:numCache>
                <c:formatCode>0.0</c:formatCode>
                <c:ptCount val="41"/>
                <c:pt idx="20">
                  <c:v>7.3144867265593003</c:v>
                </c:pt>
                <c:pt idx="21">
                  <c:v>6.5394249767178199</c:v>
                </c:pt>
                <c:pt idx="22">
                  <c:v>6.3797239104934897</c:v>
                </c:pt>
                <c:pt idx="23">
                  <c:v>6.4194666815777897</c:v>
                </c:pt>
                <c:pt idx="24">
                  <c:v>8.0865769271325796</c:v>
                </c:pt>
                <c:pt idx="25">
                  <c:v>8.2586906391044295</c:v>
                </c:pt>
                <c:pt idx="26">
                  <c:v>11.587200197074599</c:v>
                </c:pt>
                <c:pt idx="27">
                  <c:v>12.415297142195801</c:v>
                </c:pt>
                <c:pt idx="28">
                  <c:v>12.9630997451469</c:v>
                </c:pt>
                <c:pt idx="29">
                  <c:v>11.375633291045</c:v>
                </c:pt>
                <c:pt idx="30">
                  <c:v>12.773532271035901</c:v>
                </c:pt>
                <c:pt idx="31">
                  <c:v>10.886224594578101</c:v>
                </c:pt>
                <c:pt idx="32">
                  <c:v>9.8426838351567891</c:v>
                </c:pt>
                <c:pt idx="33">
                  <c:v>10.0284653201611</c:v>
                </c:pt>
                <c:pt idx="34">
                  <c:v>10.1283036547017</c:v>
                </c:pt>
                <c:pt idx="35">
                  <c:v>9.3876781477685203</c:v>
                </c:pt>
                <c:pt idx="36">
                  <c:v>9.0776628387239402</c:v>
                </c:pt>
                <c:pt idx="37">
                  <c:v>7.8565344153288903</c:v>
                </c:pt>
                <c:pt idx="38">
                  <c:v>8.5826921229658897</c:v>
                </c:pt>
                <c:pt idx="39">
                  <c:v>8.6865096753896491</c:v>
                </c:pt>
                <c:pt idx="40">
                  <c:v>7.8412724995102296</c:v>
                </c:pt>
              </c:numCache>
            </c:numRef>
          </c:val>
          <c:smooth val="0"/>
          <c:extLst>
            <c:ext xmlns:c16="http://schemas.microsoft.com/office/drawing/2014/chart" uri="{C3380CC4-5D6E-409C-BE32-E72D297353CC}">
              <c16:uniqueId val="{00000002-67B2-436E-8392-55D46923ADDB}"/>
            </c:ext>
          </c:extLst>
        </c:ser>
        <c:ser>
          <c:idx val="3"/>
          <c:order val="3"/>
          <c:tx>
            <c:strRef>
              <c:f>Charts!$S$19</c:f>
              <c:strCache>
                <c:ptCount val="1"/>
                <c:pt idx="0">
                  <c:v> Wholesale </c:v>
                </c:pt>
              </c:strCache>
            </c:strRef>
          </c:tx>
          <c:marker>
            <c:symbol val="none"/>
          </c:marker>
          <c:cat>
            <c:numRef>
              <c:f>Charts!$O$20:$O$60</c:f>
              <c:numCache>
                <c:formatCode>General</c:formatCode>
                <c:ptCount val="41"/>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numCache>
            </c:numRef>
          </c:cat>
          <c:val>
            <c:numRef>
              <c:f>Charts!$S$20:$S$60</c:f>
              <c:numCache>
                <c:formatCode>0.0</c:formatCode>
                <c:ptCount val="41"/>
                <c:pt idx="20">
                  <c:v>5.6424257519728096</c:v>
                </c:pt>
                <c:pt idx="21">
                  <c:v>5.0475581986050599</c:v>
                </c:pt>
                <c:pt idx="22">
                  <c:v>4.8386831311391099</c:v>
                </c:pt>
                <c:pt idx="23">
                  <c:v>5.2148219680056203</c:v>
                </c:pt>
                <c:pt idx="24">
                  <c:v>5.7343698857530496</c:v>
                </c:pt>
                <c:pt idx="25">
                  <c:v>6.20758794737268</c:v>
                </c:pt>
                <c:pt idx="26">
                  <c:v>6.0563954046223696</c:v>
                </c:pt>
                <c:pt idx="27">
                  <c:v>7.18317860040918</c:v>
                </c:pt>
                <c:pt idx="28">
                  <c:v>7.9721037008379501</c:v>
                </c:pt>
                <c:pt idx="29">
                  <c:v>7.2510570990651297</c:v>
                </c:pt>
                <c:pt idx="30">
                  <c:v>9.6258536030187205</c:v>
                </c:pt>
                <c:pt idx="31">
                  <c:v>9.7064577252656203</c:v>
                </c:pt>
                <c:pt idx="32">
                  <c:v>9.1114698201100897</c:v>
                </c:pt>
                <c:pt idx="33">
                  <c:v>8.4702125215423099</c:v>
                </c:pt>
                <c:pt idx="34">
                  <c:v>8.8475772853205896</c:v>
                </c:pt>
                <c:pt idx="35">
                  <c:v>8.6234478867108493</c:v>
                </c:pt>
                <c:pt idx="36">
                  <c:v>7.9814558087801899</c:v>
                </c:pt>
                <c:pt idx="37">
                  <c:v>7.4137089667183904</c:v>
                </c:pt>
                <c:pt idx="38">
                  <c:v>7.6590166838271996</c:v>
                </c:pt>
                <c:pt idx="39">
                  <c:v>7.7415793996035296</c:v>
                </c:pt>
                <c:pt idx="40">
                  <c:v>7.7652102264803302</c:v>
                </c:pt>
              </c:numCache>
            </c:numRef>
          </c:val>
          <c:smooth val="0"/>
          <c:extLst>
            <c:ext xmlns:c16="http://schemas.microsoft.com/office/drawing/2014/chart" uri="{C3380CC4-5D6E-409C-BE32-E72D297353CC}">
              <c16:uniqueId val="{00000003-67B2-436E-8392-55D46923ADDB}"/>
            </c:ext>
          </c:extLst>
        </c:ser>
        <c:dLbls>
          <c:showLegendKey val="0"/>
          <c:showVal val="0"/>
          <c:showCatName val="0"/>
          <c:showSerName val="0"/>
          <c:showPercent val="0"/>
          <c:showBubbleSize val="0"/>
        </c:dLbls>
        <c:smooth val="0"/>
        <c:axId val="143098240"/>
        <c:axId val="143099776"/>
      </c:lineChart>
      <c:catAx>
        <c:axId val="14309824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43099776"/>
        <c:crosses val="autoZero"/>
        <c:auto val="1"/>
        <c:lblAlgn val="ctr"/>
        <c:lblOffset val="100"/>
        <c:noMultiLvlLbl val="0"/>
      </c:catAx>
      <c:valAx>
        <c:axId val="143099776"/>
        <c:scaling>
          <c:orientation val="minMax"/>
        </c:scaling>
        <c:delete val="0"/>
        <c:axPos val="l"/>
        <c:majorGridlines/>
        <c:title>
          <c:tx>
            <c:rich>
              <a:bodyPr rot="-5400000" vert="horz"/>
              <a:lstStyle/>
              <a:p>
                <a:pPr>
                  <a:defRPr/>
                </a:pPr>
                <a:r>
                  <a:rPr lang="en-US"/>
                  <a:t>$/GJ</a:t>
                </a:r>
              </a:p>
            </c:rich>
          </c:tx>
          <c:overlay val="0"/>
        </c:title>
        <c:numFmt formatCode="0" sourceLinked="0"/>
        <c:majorTickMark val="out"/>
        <c:minorTickMark val="none"/>
        <c:tickLblPos val="nextTo"/>
        <c:crossAx val="143098240"/>
        <c:crosses val="autoZero"/>
        <c:crossBetween val="between"/>
      </c:valAx>
    </c:plotArea>
    <c:legend>
      <c:legendPos val="b"/>
      <c:overlay val="0"/>
    </c:legend>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3.0/"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energy-prices/"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energy-prices/"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energy-prices/"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energy-prices/"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energy-price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energy-prices/"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energy-prices/"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energy-prices/"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energy-prices/"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mbie.govt.nz/building-and-energy/energy-and-natural-resources/energy-statistics-and-modelling/energy-statistics/energy-price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47</xdr:row>
      <xdr:rowOff>0</xdr:rowOff>
    </xdr:from>
    <xdr:to>
      <xdr:col>1</xdr:col>
      <xdr:colOff>5123066</xdr:colOff>
      <xdr:row>48</xdr:row>
      <xdr:rowOff>169500</xdr:rowOff>
    </xdr:to>
    <xdr:pic>
      <xdr:nvPicPr>
        <xdr:cNvPr id="2" name="Picture 1" descr="http://wiki.creativecommons.org/images/c/cf/By_plain300.png">
          <a:hlinkClick xmlns:r="http://schemas.openxmlformats.org/officeDocument/2006/relationships" r:id="rId1"/>
          <a:extLst>
            <a:ext uri="{FF2B5EF4-FFF2-40B4-BE49-F238E27FC236}">
              <a16:creationId xmlns:a16="http://schemas.microsoft.com/office/drawing/2014/main" id="{E49A781D-0002-485E-9A3B-322F99D35E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5324" y="8785412"/>
          <a:ext cx="512306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3071134</xdr:colOff>
      <xdr:row>5</xdr:row>
      <xdr:rowOff>138000</xdr:rowOff>
    </xdr:to>
    <xdr:pic>
      <xdr:nvPicPr>
        <xdr:cNvPr id="2" name="Picture 1">
          <a:hlinkClick xmlns:r="http://schemas.openxmlformats.org/officeDocument/2006/relationships" r:id="rId1"/>
          <a:extLst>
            <a:ext uri="{FF2B5EF4-FFF2-40B4-BE49-F238E27FC236}">
              <a16:creationId xmlns:a16="http://schemas.microsoft.com/office/drawing/2014/main" id="{DE09F444-053C-49B4-A8E8-B8A4F8C9E5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 y="190500"/>
          <a:ext cx="3071133"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3091594</xdr:colOff>
      <xdr:row>5</xdr:row>
      <xdr:rowOff>143996</xdr:rowOff>
    </xdr:to>
    <xdr:pic>
      <xdr:nvPicPr>
        <xdr:cNvPr id="4" name="Picture 3">
          <a:hlinkClick xmlns:r="http://schemas.openxmlformats.org/officeDocument/2006/relationships" r:id="rId1"/>
          <a:extLst>
            <a:ext uri="{FF2B5EF4-FFF2-40B4-BE49-F238E27FC236}">
              <a16:creationId xmlns:a16="http://schemas.microsoft.com/office/drawing/2014/main" id="{903F681A-7772-48C8-A325-7E024B6869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190500"/>
          <a:ext cx="3091594" cy="905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0</xdr:col>
      <xdr:colOff>3091594</xdr:colOff>
      <xdr:row>5</xdr:row>
      <xdr:rowOff>143996</xdr:rowOff>
    </xdr:to>
    <xdr:pic>
      <xdr:nvPicPr>
        <xdr:cNvPr id="2" name="Picture 1">
          <a:hlinkClick xmlns:r="http://schemas.openxmlformats.org/officeDocument/2006/relationships" r:id="rId1"/>
          <a:extLst>
            <a:ext uri="{FF2B5EF4-FFF2-40B4-BE49-F238E27FC236}">
              <a16:creationId xmlns:a16="http://schemas.microsoft.com/office/drawing/2014/main" id="{106F24AF-66BD-46EF-BAE8-940E184480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33425" y="190500"/>
          <a:ext cx="3091594" cy="905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3071134</xdr:colOff>
      <xdr:row>5</xdr:row>
      <xdr:rowOff>138000</xdr:rowOff>
    </xdr:to>
    <xdr:pic>
      <xdr:nvPicPr>
        <xdr:cNvPr id="2" name="Picture 1">
          <a:hlinkClick xmlns:r="http://schemas.openxmlformats.org/officeDocument/2006/relationships" r:id="rId1"/>
          <a:extLst>
            <a:ext uri="{FF2B5EF4-FFF2-40B4-BE49-F238E27FC236}">
              <a16:creationId xmlns:a16="http://schemas.microsoft.com/office/drawing/2014/main" id="{F509A95A-BACB-424F-92C4-FF0878E1EB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 y="190500"/>
          <a:ext cx="3071133"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1</xdr:row>
      <xdr:rowOff>0</xdr:rowOff>
    </xdr:from>
    <xdr:to>
      <xdr:col>0</xdr:col>
      <xdr:colOff>3071134</xdr:colOff>
      <xdr:row>5</xdr:row>
      <xdr:rowOff>138000</xdr:rowOff>
    </xdr:to>
    <xdr:pic>
      <xdr:nvPicPr>
        <xdr:cNvPr id="3" name="Picture 2">
          <a:hlinkClick xmlns:r="http://schemas.openxmlformats.org/officeDocument/2006/relationships" r:id="rId1"/>
          <a:extLst>
            <a:ext uri="{FF2B5EF4-FFF2-40B4-BE49-F238E27FC236}">
              <a16:creationId xmlns:a16="http://schemas.microsoft.com/office/drawing/2014/main" id="{DD6DEE0B-D099-4402-B6EB-480E347B49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 y="190500"/>
          <a:ext cx="3071133"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335056</xdr:colOff>
      <xdr:row>0</xdr:row>
      <xdr:rowOff>92447</xdr:rowOff>
    </xdr:from>
    <xdr:to>
      <xdr:col>7</xdr:col>
      <xdr:colOff>665069</xdr:colOff>
      <xdr:row>15</xdr:row>
      <xdr:rowOff>140072</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100853</xdr:colOff>
      <xdr:row>0</xdr:row>
      <xdr:rowOff>92447</xdr:rowOff>
    </xdr:from>
    <xdr:to>
      <xdr:col>13</xdr:col>
      <xdr:colOff>477934</xdr:colOff>
      <xdr:row>16</xdr:row>
      <xdr:rowOff>147917</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78442</xdr:colOff>
      <xdr:row>0</xdr:row>
      <xdr:rowOff>92447</xdr:rowOff>
    </xdr:from>
    <xdr:to>
      <xdr:col>20</xdr:col>
      <xdr:colOff>173692</xdr:colOff>
      <xdr:row>16</xdr:row>
      <xdr:rowOff>56028</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3071134</xdr:colOff>
      <xdr:row>5</xdr:row>
      <xdr:rowOff>138000</xdr:rowOff>
    </xdr:to>
    <xdr:pic>
      <xdr:nvPicPr>
        <xdr:cNvPr id="3" name="Picture 2">
          <a:hlinkClick xmlns:r="http://schemas.openxmlformats.org/officeDocument/2006/relationships" r:id="rId1"/>
          <a:extLst>
            <a:ext uri="{FF2B5EF4-FFF2-40B4-BE49-F238E27FC236}">
              <a16:creationId xmlns:a16="http://schemas.microsoft.com/office/drawing/2014/main" id="{74B3894A-95F7-4F3C-ABDA-1CF428C2F4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190500"/>
          <a:ext cx="3071134"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3071134</xdr:colOff>
      <xdr:row>5</xdr:row>
      <xdr:rowOff>138000</xdr:rowOff>
    </xdr:to>
    <xdr:pic>
      <xdr:nvPicPr>
        <xdr:cNvPr id="7" name="Picture 1">
          <a:hlinkClick xmlns:r="http://schemas.openxmlformats.org/officeDocument/2006/relationships" r:id="rId1"/>
          <a:extLst>
            <a:ext uri="{FF2B5EF4-FFF2-40B4-BE49-F238E27FC236}">
              <a16:creationId xmlns:a16="http://schemas.microsoft.com/office/drawing/2014/main" id="{85DAE807-4B01-4A4F-B5DE-374FF90C74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0" y="190500"/>
          <a:ext cx="3071134"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3071134</xdr:colOff>
      <xdr:row>5</xdr:row>
      <xdr:rowOff>138000</xdr:rowOff>
    </xdr:to>
    <xdr:pic>
      <xdr:nvPicPr>
        <xdr:cNvPr id="2" name="Picture 1">
          <a:hlinkClick xmlns:r="http://schemas.openxmlformats.org/officeDocument/2006/relationships" r:id="rId1"/>
          <a:extLst>
            <a:ext uri="{FF2B5EF4-FFF2-40B4-BE49-F238E27FC236}">
              <a16:creationId xmlns:a16="http://schemas.microsoft.com/office/drawing/2014/main" id="{204DFBFE-19DC-4BD3-9845-E6EC6CFAF1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 y="190500"/>
          <a:ext cx="3071133"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3071134</xdr:colOff>
      <xdr:row>5</xdr:row>
      <xdr:rowOff>138000</xdr:rowOff>
    </xdr:to>
    <xdr:pic>
      <xdr:nvPicPr>
        <xdr:cNvPr id="2" name="Picture 1">
          <a:hlinkClick xmlns:r="http://schemas.openxmlformats.org/officeDocument/2006/relationships" r:id="rId1"/>
          <a:extLst>
            <a:ext uri="{FF2B5EF4-FFF2-40B4-BE49-F238E27FC236}">
              <a16:creationId xmlns:a16="http://schemas.microsoft.com/office/drawing/2014/main" id="{48472C7E-03BF-4156-99EC-78F9FCC182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 y="190500"/>
          <a:ext cx="3071133"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3071134</xdr:colOff>
      <xdr:row>5</xdr:row>
      <xdr:rowOff>138000</xdr:rowOff>
    </xdr:to>
    <xdr:pic>
      <xdr:nvPicPr>
        <xdr:cNvPr id="2" name="Picture 1">
          <a:hlinkClick xmlns:r="http://schemas.openxmlformats.org/officeDocument/2006/relationships" r:id="rId1"/>
          <a:extLst>
            <a:ext uri="{FF2B5EF4-FFF2-40B4-BE49-F238E27FC236}">
              <a16:creationId xmlns:a16="http://schemas.microsoft.com/office/drawing/2014/main" id="{073EA0A3-5710-49D9-B3A1-658FB3AEE3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 y="190500"/>
          <a:ext cx="3071133"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3071134</xdr:colOff>
      <xdr:row>5</xdr:row>
      <xdr:rowOff>138000</xdr:rowOff>
    </xdr:to>
    <xdr:pic>
      <xdr:nvPicPr>
        <xdr:cNvPr id="2" name="Picture 1">
          <a:hlinkClick xmlns:r="http://schemas.openxmlformats.org/officeDocument/2006/relationships" r:id="rId1"/>
          <a:extLst>
            <a:ext uri="{FF2B5EF4-FFF2-40B4-BE49-F238E27FC236}">
              <a16:creationId xmlns:a16="http://schemas.microsoft.com/office/drawing/2014/main" id="{8651DBAC-B376-4967-9C47-BC421C2806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 y="190500"/>
          <a:ext cx="3071133"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3071134</xdr:colOff>
      <xdr:row>5</xdr:row>
      <xdr:rowOff>138000</xdr:rowOff>
    </xdr:to>
    <xdr:pic>
      <xdr:nvPicPr>
        <xdr:cNvPr id="2" name="Picture 1">
          <a:hlinkClick xmlns:r="http://schemas.openxmlformats.org/officeDocument/2006/relationships" r:id="rId1"/>
          <a:extLst>
            <a:ext uri="{FF2B5EF4-FFF2-40B4-BE49-F238E27FC236}">
              <a16:creationId xmlns:a16="http://schemas.microsoft.com/office/drawing/2014/main" id="{3795B34A-CAB1-4D2B-B6FB-1C220EEEB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 y="190500"/>
          <a:ext cx="3071133" cy="90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bie.govt.nz/building-and-energy/energy-and-natural-resources/energy-statistics-and-modelling/energy-publications-and-technical-papers/new-zealand-energy-quarterly/" TargetMode="External"/><Relationship Id="rId2" Type="http://schemas.openxmlformats.org/officeDocument/2006/relationships/hyperlink" Target="https://www.mbie.govt.nz/building-and-energy/energy-and-natural-resources/energy-statistics-and-modelling/energy-publications-and-technical-papers/energy-in-new-zealand/" TargetMode="External"/><Relationship Id="rId1" Type="http://schemas.openxmlformats.org/officeDocument/2006/relationships/hyperlink" Target="mailto:energyinfo@mbie.govt.nz"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H49"/>
  <sheetViews>
    <sheetView tabSelected="1" zoomScale="85" zoomScaleNormal="85" workbookViewId="0">
      <selection activeCell="G23" sqref="G23"/>
    </sheetView>
  </sheetViews>
  <sheetFormatPr defaultColWidth="9" defaultRowHeight="14.5" x14ac:dyDescent="0.35"/>
  <cols>
    <col min="1" max="1" width="3.08203125" style="82" customWidth="1"/>
    <col min="2" max="2" width="70.58203125" style="82" customWidth="1"/>
    <col min="3" max="16384" width="9" style="82"/>
  </cols>
  <sheetData>
    <row r="1" spans="1:8" ht="23.5" x14ac:dyDescent="0.35">
      <c r="A1" s="79"/>
      <c r="B1" s="80" t="s">
        <v>45</v>
      </c>
      <c r="D1" s="83"/>
      <c r="E1" s="83"/>
      <c r="F1" s="84"/>
      <c r="G1" s="84"/>
      <c r="H1" s="84"/>
    </row>
    <row r="2" spans="1:8" ht="39.5" x14ac:dyDescent="0.35">
      <c r="A2" s="61"/>
      <c r="B2" s="88" t="s">
        <v>85</v>
      </c>
      <c r="C2" s="86"/>
      <c r="D2" s="86"/>
    </row>
    <row r="3" spans="1:8" x14ac:dyDescent="0.35">
      <c r="A3" s="61"/>
      <c r="B3" s="171" t="s">
        <v>59</v>
      </c>
      <c r="C3" s="87"/>
      <c r="D3" s="87"/>
    </row>
    <row r="4" spans="1:8" x14ac:dyDescent="0.35">
      <c r="A4" s="61"/>
      <c r="B4" s="89"/>
      <c r="C4" s="85"/>
      <c r="D4" s="85"/>
    </row>
    <row r="5" spans="1:8" ht="15.5" x14ac:dyDescent="0.35">
      <c r="A5" s="61"/>
      <c r="B5" s="94" t="s">
        <v>117</v>
      </c>
    </row>
    <row r="6" spans="1:8" x14ac:dyDescent="0.35">
      <c r="A6" s="61"/>
      <c r="B6" s="91" t="s">
        <v>120</v>
      </c>
    </row>
    <row r="7" spans="1:8" x14ac:dyDescent="0.35">
      <c r="A7" s="61"/>
      <c r="B7" s="172" t="s">
        <v>56</v>
      </c>
    </row>
    <row r="8" spans="1:8" x14ac:dyDescent="0.35">
      <c r="A8" s="61"/>
      <c r="B8" s="92"/>
    </row>
    <row r="9" spans="1:8" x14ac:dyDescent="0.35">
      <c r="A9" s="170"/>
      <c r="B9" s="173" t="s">
        <v>158</v>
      </c>
    </row>
    <row r="10" spans="1:8" x14ac:dyDescent="0.35">
      <c r="A10" s="61"/>
      <c r="B10" s="95" t="s">
        <v>121</v>
      </c>
    </row>
    <row r="11" spans="1:8" x14ac:dyDescent="0.35">
      <c r="A11" s="61"/>
      <c r="B11" s="96"/>
    </row>
    <row r="12" spans="1:8" x14ac:dyDescent="0.35">
      <c r="A12" s="170"/>
      <c r="B12" s="174" t="s">
        <v>159</v>
      </c>
    </row>
    <row r="13" spans="1:8" x14ac:dyDescent="0.35">
      <c r="A13" s="61"/>
      <c r="B13" s="95" t="s">
        <v>41</v>
      </c>
    </row>
    <row r="14" spans="1:8" x14ac:dyDescent="0.35">
      <c r="A14" s="61"/>
      <c r="B14" s="96"/>
    </row>
    <row r="15" spans="1:8" x14ac:dyDescent="0.35">
      <c r="A15" s="170"/>
      <c r="B15" s="174" t="s">
        <v>160</v>
      </c>
    </row>
    <row r="16" spans="1:8" x14ac:dyDescent="0.35">
      <c r="A16" s="61"/>
      <c r="B16" s="95" t="s">
        <v>40</v>
      </c>
    </row>
    <row r="17" spans="1:2" x14ac:dyDescent="0.35">
      <c r="A17" s="61"/>
      <c r="B17" s="96"/>
    </row>
    <row r="18" spans="1:2" x14ac:dyDescent="0.35">
      <c r="A18" s="170"/>
      <c r="B18" s="174" t="s">
        <v>161</v>
      </c>
    </row>
    <row r="19" spans="1:2" x14ac:dyDescent="0.35">
      <c r="A19" s="61"/>
      <c r="B19" s="95" t="s">
        <v>42</v>
      </c>
    </row>
    <row r="20" spans="1:2" x14ac:dyDescent="0.35">
      <c r="A20" s="61"/>
      <c r="B20" s="96"/>
    </row>
    <row r="21" spans="1:2" ht="15.5" x14ac:dyDescent="0.35">
      <c r="A21" s="61"/>
      <c r="B21" s="94" t="s">
        <v>118</v>
      </c>
    </row>
    <row r="22" spans="1:2" x14ac:dyDescent="0.35">
      <c r="A22" s="61"/>
      <c r="B22" s="91" t="s">
        <v>119</v>
      </c>
    </row>
    <row r="23" spans="1:2" x14ac:dyDescent="0.35">
      <c r="A23" s="61"/>
      <c r="B23" s="172" t="s">
        <v>57</v>
      </c>
    </row>
    <row r="24" spans="1:2" x14ac:dyDescent="0.35">
      <c r="A24" s="61"/>
      <c r="B24" s="92"/>
    </row>
    <row r="25" spans="1:2" x14ac:dyDescent="0.35">
      <c r="A25" s="97"/>
      <c r="B25" s="174" t="s">
        <v>162</v>
      </c>
    </row>
    <row r="26" spans="1:2" x14ac:dyDescent="0.35">
      <c r="A26" s="61"/>
      <c r="B26" s="95" t="s">
        <v>122</v>
      </c>
    </row>
    <row r="27" spans="1:2" x14ac:dyDescent="0.35">
      <c r="A27" s="61"/>
      <c r="B27" s="96"/>
    </row>
    <row r="28" spans="1:2" x14ac:dyDescent="0.35">
      <c r="A28" s="97"/>
      <c r="B28" s="174" t="s">
        <v>163</v>
      </c>
    </row>
    <row r="29" spans="1:2" x14ac:dyDescent="0.35">
      <c r="A29" s="61"/>
      <c r="B29" s="95" t="s">
        <v>123</v>
      </c>
    </row>
    <row r="30" spans="1:2" x14ac:dyDescent="0.35">
      <c r="A30" s="61"/>
      <c r="B30" s="96"/>
    </row>
    <row r="31" spans="1:2" x14ac:dyDescent="0.35">
      <c r="A31" s="97"/>
      <c r="B31" s="174" t="s">
        <v>164</v>
      </c>
    </row>
    <row r="32" spans="1:2" x14ac:dyDescent="0.35">
      <c r="A32" s="61"/>
      <c r="B32" s="95" t="s">
        <v>124</v>
      </c>
    </row>
    <row r="33" spans="1:2" x14ac:dyDescent="0.35">
      <c r="A33" s="61"/>
      <c r="B33" s="96"/>
    </row>
    <row r="34" spans="1:2" x14ac:dyDescent="0.35">
      <c r="A34" s="97"/>
      <c r="B34" s="174" t="s">
        <v>165</v>
      </c>
    </row>
    <row r="35" spans="1:2" x14ac:dyDescent="0.35">
      <c r="A35" s="61"/>
      <c r="B35" s="95" t="s">
        <v>125</v>
      </c>
    </row>
    <row r="36" spans="1:2" x14ac:dyDescent="0.35">
      <c r="A36" s="61"/>
      <c r="B36" s="93"/>
    </row>
    <row r="37" spans="1:2" ht="15.5" x14ac:dyDescent="0.35">
      <c r="A37" s="61"/>
      <c r="B37" s="94" t="s">
        <v>126</v>
      </c>
    </row>
    <row r="38" spans="1:2" x14ac:dyDescent="0.35">
      <c r="A38" s="61"/>
      <c r="B38" s="91" t="s">
        <v>58</v>
      </c>
    </row>
    <row r="39" spans="1:2" x14ac:dyDescent="0.35">
      <c r="A39" s="61"/>
      <c r="B39" s="91"/>
    </row>
    <row r="40" spans="1:2" x14ac:dyDescent="0.35">
      <c r="A40" s="98"/>
      <c r="B40" s="174" t="s">
        <v>127</v>
      </c>
    </row>
    <row r="41" spans="1:2" x14ac:dyDescent="0.35">
      <c r="A41" s="61"/>
      <c r="B41" s="95" t="s">
        <v>44</v>
      </c>
    </row>
    <row r="42" spans="1:2" x14ac:dyDescent="0.35">
      <c r="A42" s="61"/>
      <c r="B42" s="96"/>
    </row>
    <row r="43" spans="1:2" x14ac:dyDescent="0.35">
      <c r="A43" s="98"/>
      <c r="B43" s="174" t="s">
        <v>128</v>
      </c>
    </row>
    <row r="44" spans="1:2" x14ac:dyDescent="0.35">
      <c r="A44" s="61"/>
      <c r="B44" s="99" t="s">
        <v>43</v>
      </c>
    </row>
    <row r="45" spans="1:2" x14ac:dyDescent="0.35">
      <c r="A45" s="61"/>
      <c r="B45" s="99"/>
    </row>
    <row r="46" spans="1:2" x14ac:dyDescent="0.35">
      <c r="A46" s="61"/>
      <c r="B46" s="61"/>
    </row>
    <row r="47" spans="1:2" x14ac:dyDescent="0.35">
      <c r="A47" s="61"/>
      <c r="B47" s="61"/>
    </row>
    <row r="48" spans="1:2" x14ac:dyDescent="0.35">
      <c r="A48" s="61"/>
      <c r="B48" s="61"/>
    </row>
    <row r="49" spans="1:2" x14ac:dyDescent="0.35">
      <c r="A49" s="61"/>
      <c r="B49" s="61"/>
    </row>
  </sheetData>
  <hyperlinks>
    <hyperlink ref="B9" location="Contents!A1" display="1 - Quarterly c per unit (nom.)" xr:uid="{00000000-0004-0000-0100-000000000000}"/>
    <hyperlink ref="B15" location="Contents!A1" display="3 - Quarterly NZD per GJ (nom.)" xr:uid="{00000000-0004-0000-0100-000001000000}"/>
    <hyperlink ref="B12" location="Contents!A1" display="2 - Quarterly c per unit (real)" xr:uid="{00000000-0004-0000-0100-000002000000}"/>
    <hyperlink ref="B18" location="Contents!A1" display="4 - Quarterly NZD per GJ (real)" xr:uid="{00000000-0004-0000-0100-000003000000}"/>
    <hyperlink ref="B25" location="Contents!A1" display="5 - Annual c per unit (nom.)" xr:uid="{00000000-0004-0000-0100-000004000000}"/>
    <hyperlink ref="B31" location="Contents!A1" display="7 - Annual NZD per GJ (nom.)" xr:uid="{00000000-0004-0000-0100-000005000000}"/>
    <hyperlink ref="B28" location="Contents!A1" display="6 - Annual c per unit (real)" xr:uid="{00000000-0004-0000-0100-000006000000}"/>
    <hyperlink ref="B34" location="Contents!A1" display="8 - Annual NZD per GJ (real)" xr:uid="{00000000-0004-0000-0100-000007000000}"/>
    <hyperlink ref="B43" location="'Retail price composition'!A1" display="Retail price composition" xr:uid="{00000000-0004-0000-0100-000008000000}"/>
    <hyperlink ref="B40" location="Taxes!A1" display="Taxes" xr:uid="{00000000-0004-0000-0100-000009000000}"/>
    <hyperlink ref="B3" r:id="rId1" xr:uid="{00000000-0004-0000-0100-00000A000000}"/>
    <hyperlink ref="B23" r:id="rId2" xr:uid="{00000000-0004-0000-0100-00000B000000}"/>
    <hyperlink ref="B7" r:id="rId3" xr:uid="{00000000-0004-0000-0100-00000C000000}"/>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AZ57"/>
  <sheetViews>
    <sheetView zoomScale="85" zoomScaleNormal="85" workbookViewId="0">
      <pane xSplit="2" ySplit="10" topLeftCell="AF11" activePane="bottomRight" state="frozen"/>
      <selection activeCell="A6" sqref="A6"/>
      <selection pane="topRight" activeCell="A6" sqref="A6"/>
      <selection pane="bottomLeft" activeCell="A6" sqref="A6"/>
      <selection pane="bottomRight" activeCell="A78" sqref="A78"/>
    </sheetView>
  </sheetViews>
  <sheetFormatPr defaultColWidth="9.58203125" defaultRowHeight="14.5" outlineLevelRow="1" x14ac:dyDescent="0.35"/>
  <cols>
    <col min="1" max="1" width="50.58203125" style="2" customWidth="1"/>
    <col min="2" max="2" width="23.08203125" style="2" customWidth="1"/>
    <col min="3" max="52" width="9.58203125" style="123"/>
    <col min="53" max="16384" width="9.58203125" style="1"/>
  </cols>
  <sheetData>
    <row r="1" spans="1:51" x14ac:dyDescent="0.35">
      <c r="A1" s="175" t="s">
        <v>129</v>
      </c>
    </row>
    <row r="2" spans="1:51" x14ac:dyDescent="0.35">
      <c r="A2" s="4"/>
      <c r="B2" s="1"/>
    </row>
    <row r="3" spans="1:51" x14ac:dyDescent="0.35">
      <c r="B3" s="1"/>
    </row>
    <row r="7" spans="1:51" x14ac:dyDescent="0.35">
      <c r="A7" s="129"/>
    </row>
    <row r="8" spans="1:51" ht="21" x14ac:dyDescent="0.35">
      <c r="A8" s="15" t="s">
        <v>170</v>
      </c>
      <c r="B8" s="90"/>
    </row>
    <row r="9" spans="1:51" x14ac:dyDescent="0.35">
      <c r="A9" s="102" t="s">
        <v>142</v>
      </c>
      <c r="B9" s="11"/>
    </row>
    <row r="10" spans="1:51" x14ac:dyDescent="0.35">
      <c r="A10" s="134" t="s">
        <v>138</v>
      </c>
      <c r="B10" s="134"/>
      <c r="C10" s="149">
        <v>1974</v>
      </c>
      <c r="D10" s="149">
        <v>1975</v>
      </c>
      <c r="E10" s="149">
        <v>1976</v>
      </c>
      <c r="F10" s="149">
        <v>1977</v>
      </c>
      <c r="G10" s="149">
        <v>1978</v>
      </c>
      <c r="H10" s="149">
        <v>1979</v>
      </c>
      <c r="I10" s="149">
        <v>1980</v>
      </c>
      <c r="J10" s="149">
        <v>1981</v>
      </c>
      <c r="K10" s="149">
        <v>1982</v>
      </c>
      <c r="L10" s="149">
        <v>1983</v>
      </c>
      <c r="M10" s="149">
        <v>1984</v>
      </c>
      <c r="N10" s="149">
        <v>1985</v>
      </c>
      <c r="O10" s="149">
        <v>1986</v>
      </c>
      <c r="P10" s="149">
        <v>1987</v>
      </c>
      <c r="Q10" s="149">
        <v>1988</v>
      </c>
      <c r="R10" s="149">
        <v>1989</v>
      </c>
      <c r="S10" s="149">
        <v>1990</v>
      </c>
      <c r="T10" s="149">
        <v>1991</v>
      </c>
      <c r="U10" s="149">
        <v>1992</v>
      </c>
      <c r="V10" s="149">
        <v>1993</v>
      </c>
      <c r="W10" s="149">
        <v>1994</v>
      </c>
      <c r="X10" s="149">
        <v>1995</v>
      </c>
      <c r="Y10" s="149">
        <v>1996</v>
      </c>
      <c r="Z10" s="149">
        <v>1997</v>
      </c>
      <c r="AA10" s="149">
        <v>1998</v>
      </c>
      <c r="AB10" s="149">
        <v>1999</v>
      </c>
      <c r="AC10" s="149">
        <v>2000</v>
      </c>
      <c r="AD10" s="149">
        <v>2001</v>
      </c>
      <c r="AE10" s="149">
        <v>2002</v>
      </c>
      <c r="AF10" s="149">
        <v>2003</v>
      </c>
      <c r="AG10" s="149">
        <v>2004</v>
      </c>
      <c r="AH10" s="149">
        <v>2005</v>
      </c>
      <c r="AI10" s="149">
        <v>2006</v>
      </c>
      <c r="AJ10" s="149">
        <v>2007</v>
      </c>
      <c r="AK10" s="149">
        <v>2008</v>
      </c>
      <c r="AL10" s="149">
        <v>2009</v>
      </c>
      <c r="AM10" s="149">
        <v>2010</v>
      </c>
      <c r="AN10" s="149">
        <v>2011</v>
      </c>
      <c r="AO10" s="149">
        <v>2012</v>
      </c>
      <c r="AP10" s="149">
        <v>2013</v>
      </c>
      <c r="AQ10" s="149">
        <v>2014</v>
      </c>
      <c r="AR10" s="149">
        <v>2015</v>
      </c>
      <c r="AS10" s="149">
        <v>2016</v>
      </c>
      <c r="AT10" s="149">
        <v>2017</v>
      </c>
      <c r="AU10" s="149">
        <v>2018</v>
      </c>
      <c r="AV10" s="149">
        <v>2019</v>
      </c>
      <c r="AW10" s="149">
        <v>2020</v>
      </c>
      <c r="AX10" s="149">
        <v>2021</v>
      </c>
      <c r="AY10" s="149">
        <v>2022</v>
      </c>
    </row>
    <row r="11" spans="1:51" x14ac:dyDescent="0.35">
      <c r="A11" s="9"/>
      <c r="B11" s="12"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row>
    <row r="12" spans="1:51" ht="16.5" x14ac:dyDescent="0.35">
      <c r="A12" s="28" t="s">
        <v>71</v>
      </c>
      <c r="B12" s="9" t="s">
        <v>9</v>
      </c>
      <c r="C12" s="13">
        <v>50.884151325345101</v>
      </c>
      <c r="D12" s="13">
        <v>61.819783715576335</v>
      </c>
      <c r="E12" s="13">
        <v>71.872821662417181</v>
      </c>
      <c r="F12" s="13">
        <v>67.395445669617956</v>
      </c>
      <c r="G12" s="13">
        <v>64.038092875085738</v>
      </c>
      <c r="H12" s="13">
        <v>66.459374556626329</v>
      </c>
      <c r="I12" s="13">
        <v>79.779359217674894</v>
      </c>
      <c r="J12" s="13">
        <v>79.303477058667724</v>
      </c>
      <c r="K12" s="13">
        <v>78.163310360783029</v>
      </c>
      <c r="L12" s="13">
        <v>77.036558823860702</v>
      </c>
      <c r="M12" s="13">
        <v>79.927731782074005</v>
      </c>
      <c r="N12" s="13">
        <v>82.29637829346953</v>
      </c>
      <c r="O12" s="13">
        <v>65.507768609632549</v>
      </c>
      <c r="P12" s="13">
        <v>61.52071872133962</v>
      </c>
      <c r="Q12" s="13">
        <v>57.129528628211105</v>
      </c>
      <c r="R12" s="13">
        <v>54.753138370320244</v>
      </c>
      <c r="S12" s="13">
        <v>54.66913842174371</v>
      </c>
      <c r="T12" s="13">
        <v>54.464141854383442</v>
      </c>
      <c r="U12" s="13">
        <v>54.499312824128523</v>
      </c>
      <c r="V12" s="13">
        <v>53.185369750323645</v>
      </c>
      <c r="W12" s="13">
        <v>49.511064590144187</v>
      </c>
      <c r="X12" s="13">
        <v>47.631135659942075</v>
      </c>
      <c r="Y12" s="13">
        <v>46.434215928193559</v>
      </c>
      <c r="Z12" s="13">
        <v>45.869088064932455</v>
      </c>
      <c r="AA12" s="13">
        <v>42.443059588533181</v>
      </c>
      <c r="AB12" s="13">
        <v>42.700098722903334</v>
      </c>
      <c r="AC12" s="13">
        <v>51.954029393023333</v>
      </c>
      <c r="AD12" s="13">
        <v>49.482745136852849</v>
      </c>
      <c r="AE12" s="13">
        <v>47.447370180544617</v>
      </c>
      <c r="AF12" s="13">
        <v>47.643346690054855</v>
      </c>
      <c r="AG12" s="13">
        <v>51.618524499866844</v>
      </c>
      <c r="AH12" s="13">
        <v>56.669799700868211</v>
      </c>
      <c r="AI12" s="13">
        <v>64.294213158968944</v>
      </c>
      <c r="AJ12" s="13">
        <v>62.606620899750382</v>
      </c>
      <c r="AK12" s="13">
        <v>70.385805570060654</v>
      </c>
      <c r="AL12" s="13">
        <v>61.322762367865067</v>
      </c>
      <c r="AM12" s="13">
        <v>66.116562299241465</v>
      </c>
      <c r="AN12" s="13">
        <v>73.921168190172949</v>
      </c>
      <c r="AO12" s="13">
        <v>74.51362048739071</v>
      </c>
      <c r="AP12" s="13">
        <v>74.041989356675245</v>
      </c>
      <c r="AQ12" s="13">
        <v>72.601221693450597</v>
      </c>
      <c r="AR12" s="13">
        <v>65.641974372594177</v>
      </c>
      <c r="AS12" s="13">
        <v>61.193126734109384</v>
      </c>
      <c r="AT12" s="13">
        <v>64.262132354696845</v>
      </c>
      <c r="AU12" s="13">
        <v>70.257781889003809</v>
      </c>
      <c r="AV12" s="13">
        <v>69.13209589851138</v>
      </c>
      <c r="AW12" s="13">
        <v>62.453919225960298</v>
      </c>
      <c r="AX12" s="13">
        <v>68.951389343221692</v>
      </c>
      <c r="AY12" s="13">
        <v>77.754696820100023</v>
      </c>
    </row>
    <row r="13" spans="1:51" x14ac:dyDescent="0.35">
      <c r="A13" s="16" t="s">
        <v>6</v>
      </c>
      <c r="B13" s="20" t="s">
        <v>9</v>
      </c>
      <c r="C13" s="124">
        <v>50.925366441084897</v>
      </c>
      <c r="D13" s="124">
        <v>61.387377580547202</v>
      </c>
      <c r="E13" s="124">
        <v>71.967518054013198</v>
      </c>
      <c r="F13" s="124">
        <v>67.461767149422698</v>
      </c>
      <c r="G13" s="124">
        <v>64.055662057282206</v>
      </c>
      <c r="H13" s="124">
        <v>66.406096021741504</v>
      </c>
      <c r="I13" s="124">
        <v>79.811327696257806</v>
      </c>
      <c r="J13" s="124">
        <v>79.336855725525297</v>
      </c>
      <c r="K13" s="124">
        <v>78.208319293026307</v>
      </c>
      <c r="L13" s="124">
        <v>77.123136132507994</v>
      </c>
      <c r="M13" s="124">
        <v>80.108972667813802</v>
      </c>
      <c r="N13" s="124">
        <v>82.372017106087796</v>
      </c>
      <c r="O13" s="124">
        <v>65.652666023407207</v>
      </c>
      <c r="P13" s="124">
        <v>61.577708605436698</v>
      </c>
      <c r="Q13" s="124">
        <v>57.1859766652899</v>
      </c>
      <c r="R13" s="124">
        <v>54.863196033977701</v>
      </c>
      <c r="S13" s="124">
        <v>54.585127336675399</v>
      </c>
      <c r="T13" s="124">
        <v>55.145684010649198</v>
      </c>
      <c r="U13" s="124">
        <v>55.036054488693303</v>
      </c>
      <c r="V13" s="124">
        <v>53.943140450199202</v>
      </c>
      <c r="W13" s="124">
        <v>50.402553698111397</v>
      </c>
      <c r="X13" s="124">
        <v>48.609209812260801</v>
      </c>
      <c r="Y13" s="124">
        <v>47.729780693492401</v>
      </c>
      <c r="Z13" s="124">
        <v>47.259972489415901</v>
      </c>
      <c r="AA13" s="124">
        <v>43.859239464157497</v>
      </c>
      <c r="AB13" s="124">
        <v>44.050608264735402</v>
      </c>
      <c r="AC13" s="124">
        <v>52.9524291135764</v>
      </c>
      <c r="AD13" s="124">
        <v>50.782930264343896</v>
      </c>
      <c r="AE13" s="124">
        <v>48.780467597676598</v>
      </c>
      <c r="AF13" s="124">
        <v>49.067145456900903</v>
      </c>
      <c r="AG13" s="124">
        <v>53.0003470505835</v>
      </c>
      <c r="AH13" s="124">
        <v>57.935186926597503</v>
      </c>
      <c r="AI13" s="124">
        <v>65.5895522022943</v>
      </c>
      <c r="AJ13" s="124">
        <v>63.855855942822501</v>
      </c>
      <c r="AK13" s="124">
        <v>71.457188146522498</v>
      </c>
      <c r="AL13" s="124">
        <v>62.983541798792402</v>
      </c>
      <c r="AM13" s="124">
        <v>67.986829231473493</v>
      </c>
      <c r="AN13" s="124">
        <v>75.8923018371338</v>
      </c>
      <c r="AO13" s="124">
        <v>76.834205993445295</v>
      </c>
      <c r="AP13" s="124">
        <v>76.454353584217898</v>
      </c>
      <c r="AQ13" s="124">
        <v>75.2499135932526</v>
      </c>
      <c r="AR13" s="124">
        <v>68.695297035802497</v>
      </c>
      <c r="AS13" s="124">
        <v>64.651531160674395</v>
      </c>
      <c r="AT13" s="124">
        <v>67.789605973666596</v>
      </c>
      <c r="AU13" s="124">
        <v>73.362268428164896</v>
      </c>
      <c r="AV13" s="124">
        <v>72.549492421513705</v>
      </c>
      <c r="AW13" s="124">
        <v>66.496754838865499</v>
      </c>
      <c r="AX13" s="124">
        <v>72.937273427488606</v>
      </c>
      <c r="AY13" s="124">
        <v>81.208875980540697</v>
      </c>
    </row>
    <row r="14" spans="1:51" x14ac:dyDescent="0.35">
      <c r="A14" s="16" t="s">
        <v>7</v>
      </c>
      <c r="B14" s="20" t="s">
        <v>9</v>
      </c>
      <c r="C14" s="124">
        <v>50.482497052703302</v>
      </c>
      <c r="D14" s="124">
        <v>66.832257816773193</v>
      </c>
      <c r="E14" s="124">
        <v>70.446689837343001</v>
      </c>
      <c r="F14" s="124">
        <v>66.189535511409602</v>
      </c>
      <c r="G14" s="124">
        <v>63.652245367950897</v>
      </c>
      <c r="H14" s="124">
        <v>67.846732356753606</v>
      </c>
      <c r="I14" s="124">
        <v>78.785375478100207</v>
      </c>
      <c r="J14" s="124">
        <v>77.9448931310245</v>
      </c>
      <c r="K14" s="124">
        <v>75.954436416984393</v>
      </c>
      <c r="L14" s="124">
        <v>74.796722492574801</v>
      </c>
      <c r="M14" s="124">
        <v>78.001691381925298</v>
      </c>
      <c r="N14" s="124">
        <v>81.387567695777705</v>
      </c>
      <c r="O14" s="124">
        <v>63.555674305639599</v>
      </c>
      <c r="P14" s="124">
        <v>60.280897650688402</v>
      </c>
      <c r="Q14" s="124">
        <v>56.397695671049</v>
      </c>
      <c r="R14" s="124">
        <v>53.847803882757098</v>
      </c>
      <c r="S14" s="124">
        <v>55.0184337784126</v>
      </c>
      <c r="T14" s="124">
        <v>52.951474815551897</v>
      </c>
      <c r="U14" s="124">
        <v>53.538613088851697</v>
      </c>
      <c r="V14" s="124">
        <v>52.0865689665929</v>
      </c>
      <c r="W14" s="124">
        <v>48.381847028703902</v>
      </c>
      <c r="X14" s="124">
        <v>46.604981746280799</v>
      </c>
      <c r="Y14" s="124">
        <v>45.801578336042503</v>
      </c>
      <c r="Z14" s="124">
        <v>45.339305374069902</v>
      </c>
      <c r="AA14" s="124">
        <v>41.9405377487941</v>
      </c>
      <c r="AB14" s="124">
        <v>42.240892937322499</v>
      </c>
      <c r="AC14" s="124">
        <v>51.6531567627122</v>
      </c>
      <c r="AD14" s="124">
        <v>49.114486453168197</v>
      </c>
      <c r="AE14" s="124">
        <v>47.069647679366298</v>
      </c>
      <c r="AF14" s="124">
        <v>47.243458417602</v>
      </c>
      <c r="AG14" s="124">
        <v>51.198227800640304</v>
      </c>
      <c r="AH14" s="124">
        <v>56.337707096703603</v>
      </c>
      <c r="AI14" s="124">
        <v>63.973460878559003</v>
      </c>
      <c r="AJ14" s="124">
        <v>62.293191041020997</v>
      </c>
      <c r="AK14" s="124">
        <v>70.128937644763695</v>
      </c>
      <c r="AL14" s="124">
        <v>60.891143714102299</v>
      </c>
      <c r="AM14" s="124">
        <v>65.644132698248896</v>
      </c>
      <c r="AN14" s="124">
        <v>73.460057385197004</v>
      </c>
      <c r="AO14" s="124">
        <v>73.952398947728</v>
      </c>
      <c r="AP14" s="124">
        <v>73.449106832279398</v>
      </c>
      <c r="AQ14" s="124">
        <v>71.930717581791001</v>
      </c>
      <c r="AR14" s="124">
        <v>64.835600926449004</v>
      </c>
      <c r="AS14" s="124">
        <v>60.220176325946902</v>
      </c>
      <c r="AT14" s="124">
        <v>63.256517469768099</v>
      </c>
      <c r="AU14" s="124">
        <v>69.399857019713195</v>
      </c>
      <c r="AV14" s="124">
        <v>68.201692923736502</v>
      </c>
      <c r="AW14" s="124">
        <v>61.362971923747502</v>
      </c>
      <c r="AX14" s="124">
        <v>67.883592282713593</v>
      </c>
      <c r="AY14" s="124">
        <v>76.817870628386302</v>
      </c>
    </row>
    <row r="15" spans="1:51" x14ac:dyDescent="0.35">
      <c r="A15" s="16"/>
      <c r="B15" s="20"/>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row>
    <row r="16" spans="1:51" ht="16.5" x14ac:dyDescent="0.35">
      <c r="A16" s="28" t="s">
        <v>72</v>
      </c>
      <c r="B16" s="9"/>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3"/>
    </row>
    <row r="17" spans="1:51" x14ac:dyDescent="0.35">
      <c r="A17" s="16" t="s">
        <v>3</v>
      </c>
      <c r="B17" s="20" t="s">
        <v>9</v>
      </c>
      <c r="C17" s="124">
        <v>31.7048577666719</v>
      </c>
      <c r="D17" s="124">
        <v>31.888171248241701</v>
      </c>
      <c r="E17" s="124">
        <v>37.088727680647999</v>
      </c>
      <c r="F17" s="124">
        <v>37.4300577920731</v>
      </c>
      <c r="G17" s="124">
        <v>33.432651025491801</v>
      </c>
      <c r="H17" s="124">
        <v>39.350189345601699</v>
      </c>
      <c r="I17" s="124">
        <v>56.620120771612697</v>
      </c>
      <c r="J17" s="124">
        <v>55.907215465320803</v>
      </c>
      <c r="K17" s="124">
        <v>63.698769542924097</v>
      </c>
      <c r="L17" s="124">
        <v>59.342399683447198</v>
      </c>
      <c r="M17" s="124">
        <v>65.4474721966819</v>
      </c>
      <c r="N17" s="124">
        <v>57.865615082759199</v>
      </c>
      <c r="O17" s="124">
        <v>45.845820117262598</v>
      </c>
      <c r="P17" s="124">
        <v>43.589482429986397</v>
      </c>
      <c r="Q17" s="124">
        <v>41.743181393975902</v>
      </c>
      <c r="R17" s="124">
        <v>35.228010289527198</v>
      </c>
      <c r="S17" s="124">
        <v>37.357059002088697</v>
      </c>
      <c r="T17" s="124">
        <v>28.880912582621502</v>
      </c>
      <c r="U17" s="124">
        <v>28.940090016545</v>
      </c>
      <c r="V17" s="124">
        <v>27.883600627324601</v>
      </c>
      <c r="W17" s="124">
        <v>25.602340494408299</v>
      </c>
      <c r="X17" s="124">
        <v>24.235645487787501</v>
      </c>
      <c r="Y17" s="124">
        <v>24.890728606820598</v>
      </c>
      <c r="Z17" s="124">
        <v>25.447516198451002</v>
      </c>
      <c r="AA17" s="124">
        <v>21.980181516236001</v>
      </c>
      <c r="AB17" s="124">
        <v>22.823068270758501</v>
      </c>
      <c r="AC17" s="124">
        <v>32.415575248005801</v>
      </c>
      <c r="AD17" s="124">
        <v>31.182164592500701</v>
      </c>
      <c r="AE17" s="124">
        <v>27.1184299769833</v>
      </c>
      <c r="AF17" s="124">
        <v>25.778986546679</v>
      </c>
      <c r="AG17" s="124">
        <v>29.598708448457899</v>
      </c>
      <c r="AH17" s="124">
        <v>35.5031866965817</v>
      </c>
      <c r="AI17" s="124">
        <v>43.0607532708623</v>
      </c>
      <c r="AJ17" s="124">
        <v>39.003682627131901</v>
      </c>
      <c r="AK17" s="124">
        <v>51.853203935788798</v>
      </c>
      <c r="AL17" s="124">
        <v>35.719020473728797</v>
      </c>
      <c r="AM17" s="124">
        <v>40.188059485383903</v>
      </c>
      <c r="AN17" s="124">
        <v>48.902451466310502</v>
      </c>
      <c r="AO17" s="124">
        <v>48.933535879232203</v>
      </c>
      <c r="AP17" s="124">
        <v>47.4004233247123</v>
      </c>
      <c r="AQ17" s="124">
        <v>44.975745668086503</v>
      </c>
      <c r="AR17" s="124">
        <v>36.2762818331502</v>
      </c>
      <c r="AS17" s="124">
        <v>31.914748760179201</v>
      </c>
      <c r="AT17" s="124">
        <v>36.513848149863698</v>
      </c>
      <c r="AU17" s="124">
        <v>43.693027742726102</v>
      </c>
      <c r="AV17" s="124">
        <v>43.482146279318897</v>
      </c>
      <c r="AW17" s="124">
        <v>35.537246303529102</v>
      </c>
      <c r="AX17" s="124">
        <v>41.9424167362628</v>
      </c>
      <c r="AY17" s="124">
        <v>64.435638498480003</v>
      </c>
    </row>
    <row r="18" spans="1:51" x14ac:dyDescent="0.35">
      <c r="A18" s="16" t="s">
        <v>1</v>
      </c>
      <c r="B18" s="20" t="s">
        <v>10</v>
      </c>
      <c r="C18" s="124"/>
      <c r="D18" s="124"/>
      <c r="E18" s="124"/>
      <c r="F18" s="124"/>
      <c r="G18" s="124"/>
      <c r="H18" s="124"/>
      <c r="I18" s="124"/>
      <c r="J18" s="124"/>
      <c r="K18" s="124"/>
      <c r="L18" s="124">
        <v>53.882462400537797</v>
      </c>
      <c r="M18" s="124">
        <v>59.376826362133997</v>
      </c>
      <c r="N18" s="124">
        <v>51.7771078784873</v>
      </c>
      <c r="O18" s="124">
        <v>43.317786749862201</v>
      </c>
      <c r="P18" s="124">
        <v>44.164218554418497</v>
      </c>
      <c r="Q18" s="124">
        <v>42.7555738958972</v>
      </c>
      <c r="R18" s="124">
        <v>29.974168192559901</v>
      </c>
      <c r="S18" s="124">
        <v>32.229376507562002</v>
      </c>
      <c r="T18" s="124">
        <v>25.361880998226098</v>
      </c>
      <c r="U18" s="124">
        <v>25.203674197117799</v>
      </c>
      <c r="V18" s="124">
        <v>23.896601048523799</v>
      </c>
      <c r="W18" s="124">
        <v>22.247550942586301</v>
      </c>
      <c r="X18" s="124">
        <v>22.328116514343499</v>
      </c>
      <c r="Y18" s="124">
        <v>22.7732944934804</v>
      </c>
      <c r="Z18" s="124">
        <v>22.965909381678401</v>
      </c>
      <c r="AA18" s="124">
        <v>20.886009115964601</v>
      </c>
      <c r="AB18" s="124">
        <v>22.1786649132234</v>
      </c>
      <c r="AC18" s="124">
        <v>29.983812440072601</v>
      </c>
      <c r="AD18" s="124">
        <v>28.223277378607801</v>
      </c>
      <c r="AE18" s="124">
        <v>25.959481738700401</v>
      </c>
      <c r="AF18" s="124">
        <v>25.8882338605939</v>
      </c>
      <c r="AG18" s="124">
        <v>29.7746892469961</v>
      </c>
      <c r="AH18" s="124">
        <v>34.731433719692902</v>
      </c>
      <c r="AI18" s="124">
        <v>39.6248397153513</v>
      </c>
      <c r="AJ18" s="124">
        <v>36.447272939327902</v>
      </c>
      <c r="AK18" s="124">
        <v>46.456626238887701</v>
      </c>
      <c r="AL18" s="124">
        <v>32.945258457725501</v>
      </c>
      <c r="AM18" s="124">
        <v>35.269667027153503</v>
      </c>
      <c r="AN18" s="124">
        <v>40.182683719978797</v>
      </c>
      <c r="AO18" s="124">
        <v>40.056488139361498</v>
      </c>
      <c r="AP18" s="124">
        <v>38.231567073534499</v>
      </c>
      <c r="AQ18" s="124">
        <v>35.1376923703179</v>
      </c>
      <c r="AR18" s="124">
        <v>27.729616138594199</v>
      </c>
      <c r="AS18" s="124">
        <v>23.688773657245498</v>
      </c>
      <c r="AT18" s="124">
        <v>25.699999709345398</v>
      </c>
      <c r="AU18" s="124">
        <v>33.051660328319997</v>
      </c>
      <c r="AV18" s="124">
        <v>31.1541095702913</v>
      </c>
      <c r="AW18" s="124">
        <v>23.801593944283098</v>
      </c>
      <c r="AX18" s="124">
        <v>30.1671183207696</v>
      </c>
      <c r="AY18" s="124">
        <v>49.394542255351702</v>
      </c>
    </row>
    <row r="19" spans="1:51" x14ac:dyDescent="0.35">
      <c r="A19" s="16"/>
      <c r="B19" s="20"/>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row>
    <row r="20" spans="1:51" ht="16.5" x14ac:dyDescent="0.35">
      <c r="A20" s="28" t="s">
        <v>73</v>
      </c>
      <c r="B20" s="9" t="s">
        <v>10</v>
      </c>
      <c r="C20" s="125"/>
      <c r="D20" s="125"/>
      <c r="E20" s="125"/>
      <c r="F20" s="125"/>
      <c r="G20" s="125"/>
      <c r="H20" s="125"/>
      <c r="I20" s="125"/>
      <c r="J20" s="125"/>
      <c r="K20" s="125"/>
      <c r="L20" s="125"/>
      <c r="M20" s="125"/>
      <c r="N20" s="125"/>
      <c r="O20" s="125"/>
      <c r="P20" s="125"/>
      <c r="Q20" s="125"/>
      <c r="R20" s="125">
        <v>19.558522404347912</v>
      </c>
      <c r="S20" s="125">
        <v>19.638034718897984</v>
      </c>
      <c r="T20" s="125">
        <v>20.834042381422528</v>
      </c>
      <c r="U20" s="125">
        <v>18.723975793694272</v>
      </c>
      <c r="V20" s="125">
        <v>17.131494629312147</v>
      </c>
      <c r="W20" s="125">
        <v>16.700343784031201</v>
      </c>
      <c r="X20" s="125">
        <v>15.868550252971882</v>
      </c>
      <c r="Y20" s="125">
        <v>15.604018009523799</v>
      </c>
      <c r="Z20" s="125">
        <v>15.609011496335068</v>
      </c>
      <c r="AA20" s="125">
        <v>15.349378414467191</v>
      </c>
      <c r="AB20" s="125">
        <v>16.40520866098916</v>
      </c>
      <c r="AC20" s="125">
        <v>24.824626371921884</v>
      </c>
      <c r="AD20" s="125">
        <v>19.232345975759337</v>
      </c>
      <c r="AE20" s="125">
        <v>19.103904266691067</v>
      </c>
      <c r="AF20" s="125">
        <v>17.001343410218386</v>
      </c>
      <c r="AG20" s="125">
        <v>18.030193129145449</v>
      </c>
      <c r="AH20" s="125">
        <v>19.069717475165685</v>
      </c>
      <c r="AI20" s="125">
        <v>22.123339829180743</v>
      </c>
      <c r="AJ20" s="125">
        <v>21.877743544060291</v>
      </c>
      <c r="AK20" s="125">
        <v>27.222117103380587</v>
      </c>
      <c r="AL20" s="125">
        <v>25.836725091530518</v>
      </c>
      <c r="AM20" s="125">
        <v>24.750954529374091</v>
      </c>
      <c r="AN20" s="125">
        <v>23.947679863886371</v>
      </c>
      <c r="AO20" s="125">
        <v>27.040455602821261</v>
      </c>
      <c r="AP20" s="125">
        <v>24.697446294825035</v>
      </c>
      <c r="AQ20" s="125">
        <v>23.606306754918513</v>
      </c>
      <c r="AR20" s="125">
        <v>17.268051375872645</v>
      </c>
      <c r="AS20" s="125">
        <v>13.105837180484565</v>
      </c>
      <c r="AT20" s="125">
        <v>17.236464428404275</v>
      </c>
      <c r="AU20" s="13">
        <v>19.994067409198781</v>
      </c>
      <c r="AV20" s="13">
        <v>18.905689629547517</v>
      </c>
      <c r="AW20" s="13">
        <v>14.743110746204422</v>
      </c>
      <c r="AX20" s="13">
        <v>19.430920763984361</v>
      </c>
      <c r="AY20" s="13" t="s">
        <v>100</v>
      </c>
    </row>
    <row r="21" spans="1:51" x14ac:dyDescent="0.35">
      <c r="A21" s="18" t="s">
        <v>4</v>
      </c>
      <c r="B21" s="19" t="s">
        <v>10</v>
      </c>
      <c r="C21" s="124"/>
      <c r="D21" s="124"/>
      <c r="E21" s="124"/>
      <c r="F21" s="124"/>
      <c r="G21" s="124"/>
      <c r="H21" s="124"/>
      <c r="I21" s="124"/>
      <c r="J21" s="124"/>
      <c r="K21" s="124"/>
      <c r="L21" s="124"/>
      <c r="M21" s="124"/>
      <c r="N21" s="124"/>
      <c r="O21" s="124"/>
      <c r="P21" s="124"/>
      <c r="Q21" s="124"/>
      <c r="R21" s="124">
        <v>19.659482893503</v>
      </c>
      <c r="S21" s="124">
        <v>20.124754742291</v>
      </c>
      <c r="T21" s="124">
        <v>21.757681779830499</v>
      </c>
      <c r="U21" s="124">
        <v>20.0645873240647</v>
      </c>
      <c r="V21" s="124">
        <v>18.123161846435199</v>
      </c>
      <c r="W21" s="124">
        <v>17.1363980772636</v>
      </c>
      <c r="X21" s="124">
        <v>16.968126509937299</v>
      </c>
      <c r="Y21" s="124">
        <v>17.097250890312399</v>
      </c>
      <c r="Z21" s="124">
        <v>17.345281777192501</v>
      </c>
      <c r="AA21" s="124">
        <v>16.768254838788899</v>
      </c>
      <c r="AB21" s="124">
        <v>18.259296704940901</v>
      </c>
      <c r="AC21" s="124">
        <v>23.738982057195798</v>
      </c>
      <c r="AD21" s="124">
        <v>23.534650510642201</v>
      </c>
      <c r="AE21" s="124">
        <v>22.430183519986599</v>
      </c>
      <c r="AF21" s="124">
        <v>20.011064302272501</v>
      </c>
      <c r="AG21" s="124">
        <v>19.409272853168801</v>
      </c>
      <c r="AH21" s="124">
        <v>21.545157322081401</v>
      </c>
      <c r="AI21" s="124">
        <v>25.990598634616099</v>
      </c>
      <c r="AJ21" s="124">
        <v>24.384386741104802</v>
      </c>
      <c r="AK21" s="124">
        <v>31.474172997526299</v>
      </c>
      <c r="AL21" s="124">
        <v>23.489065386527201</v>
      </c>
      <c r="AM21" s="124">
        <v>26.471904882361098</v>
      </c>
      <c r="AN21" s="124">
        <v>30.777682232474898</v>
      </c>
      <c r="AO21" s="124">
        <v>29.931983659148401</v>
      </c>
      <c r="AP21" s="124">
        <v>27.708895731677199</v>
      </c>
      <c r="AQ21" s="124">
        <v>26.4429687328185</v>
      </c>
      <c r="AR21" s="124">
        <v>20.111222632359102</v>
      </c>
      <c r="AS21" s="124">
        <v>16.060037143899301</v>
      </c>
      <c r="AT21" s="124">
        <v>20.468811455785101</v>
      </c>
      <c r="AU21" s="124">
        <v>24.868970650420302</v>
      </c>
      <c r="AV21" s="124">
        <v>22.245544882008101</v>
      </c>
      <c r="AW21" s="124">
        <v>17.466977631253901</v>
      </c>
      <c r="AX21" s="124">
        <v>20.223589152096199</v>
      </c>
      <c r="AY21" s="13" t="s">
        <v>100</v>
      </c>
    </row>
    <row r="22" spans="1:51" x14ac:dyDescent="0.35">
      <c r="A22" s="18" t="s">
        <v>5</v>
      </c>
      <c r="B22" s="4" t="s">
        <v>10</v>
      </c>
      <c r="C22" s="124"/>
      <c r="D22" s="124"/>
      <c r="E22" s="124"/>
      <c r="F22" s="124"/>
      <c r="G22" s="124"/>
      <c r="H22" s="124"/>
      <c r="I22" s="124"/>
      <c r="J22" s="124"/>
      <c r="K22" s="124"/>
      <c r="L22" s="124"/>
      <c r="M22" s="124"/>
      <c r="N22" s="124"/>
      <c r="O22" s="124"/>
      <c r="P22" s="124"/>
      <c r="Q22" s="124"/>
      <c r="R22" s="124">
        <v>19.49828342288</v>
      </c>
      <c r="S22" s="124">
        <v>19.441630867865399</v>
      </c>
      <c r="T22" s="124">
        <v>20.368979508823401</v>
      </c>
      <c r="U22" s="124">
        <v>18.053746500981099</v>
      </c>
      <c r="V22" s="124">
        <v>16.559359213169301</v>
      </c>
      <c r="W22" s="124">
        <v>16.48213147353</v>
      </c>
      <c r="X22" s="124">
        <v>15.1942803956498</v>
      </c>
      <c r="Y22" s="124">
        <v>14.731331392099699</v>
      </c>
      <c r="Z22" s="124">
        <v>14.563707755349901</v>
      </c>
      <c r="AA22" s="124">
        <v>14.574776463474301</v>
      </c>
      <c r="AB22" s="124">
        <v>15.336514675391699</v>
      </c>
      <c r="AC22" s="124">
        <v>25.3715412878861</v>
      </c>
      <c r="AD22" s="124">
        <v>17.235134503435098</v>
      </c>
      <c r="AE22" s="124">
        <v>17.865754179657198</v>
      </c>
      <c r="AF22" s="124">
        <v>15.789720213695601</v>
      </c>
      <c r="AG22" s="124">
        <v>17.465411777070901</v>
      </c>
      <c r="AH22" s="124">
        <v>18.070291423431399</v>
      </c>
      <c r="AI22" s="124">
        <v>19.806270835945799</v>
      </c>
      <c r="AJ22" s="124">
        <v>20.213272058665201</v>
      </c>
      <c r="AK22" s="124">
        <v>25.610390265433399</v>
      </c>
      <c r="AL22" s="124">
        <v>26.9233139608254</v>
      </c>
      <c r="AM22" s="124">
        <v>23.949495383249602</v>
      </c>
      <c r="AN22" s="124">
        <v>20.743779241296199</v>
      </c>
      <c r="AO22" s="124">
        <v>25.716815923654298</v>
      </c>
      <c r="AP22" s="124">
        <v>23.690031642159799</v>
      </c>
      <c r="AQ22" s="124">
        <v>22.533718527121898</v>
      </c>
      <c r="AR22" s="124">
        <v>16.239989425854301</v>
      </c>
      <c r="AS22" s="124">
        <v>12.073598922108699</v>
      </c>
      <c r="AT22" s="124">
        <v>16.2136540721052</v>
      </c>
      <c r="AU22" s="124">
        <v>18.8028455443966</v>
      </c>
      <c r="AV22" s="124">
        <v>18.151068025522299</v>
      </c>
      <c r="AW22" s="124">
        <v>14.150792580434</v>
      </c>
      <c r="AX22" s="124">
        <v>19.235850000296001</v>
      </c>
      <c r="AY22" s="13" t="s">
        <v>100</v>
      </c>
    </row>
    <row r="23" spans="1:51" x14ac:dyDescent="0.35">
      <c r="A23" s="18"/>
      <c r="B23" s="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row>
    <row r="24" spans="1:51" ht="16.5" x14ac:dyDescent="0.35">
      <c r="A24" s="28" t="s">
        <v>78</v>
      </c>
      <c r="B24" s="17"/>
      <c r="C24" s="126"/>
      <c r="D24" s="126"/>
      <c r="E24" s="126"/>
      <c r="F24" s="126"/>
      <c r="G24" s="126"/>
      <c r="H24" s="126"/>
      <c r="I24" s="126"/>
      <c r="J24" s="126"/>
      <c r="K24" s="126"/>
      <c r="L24" s="126"/>
      <c r="M24" s="126"/>
      <c r="N24" s="126"/>
      <c r="O24" s="126"/>
      <c r="P24" s="126"/>
      <c r="Q24" s="126"/>
      <c r="R24" s="126"/>
      <c r="S24" s="126"/>
      <c r="T24" s="126"/>
      <c r="U24" s="126"/>
      <c r="V24" s="126"/>
      <c r="W24" s="126"/>
      <c r="X24" s="126"/>
      <c r="Y24" s="126"/>
    </row>
    <row r="25" spans="1:51" x14ac:dyDescent="0.35">
      <c r="A25" s="18" t="s">
        <v>0</v>
      </c>
      <c r="B25" s="19" t="s">
        <v>9</v>
      </c>
      <c r="C25" s="124"/>
      <c r="D25" s="124"/>
      <c r="E25" s="124"/>
      <c r="F25" s="124"/>
      <c r="G25" s="124"/>
      <c r="H25" s="124">
        <v>35.036351521652499</v>
      </c>
      <c r="I25" s="124">
        <v>34.254844318963698</v>
      </c>
      <c r="J25" s="124">
        <v>31.508129253722501</v>
      </c>
      <c r="K25" s="124">
        <v>27.1239042562189</v>
      </c>
      <c r="L25" s="124">
        <v>25.268895755724898</v>
      </c>
      <c r="M25" s="124">
        <v>18.866893039892901</v>
      </c>
      <c r="N25" s="124">
        <v>18.120898258722701</v>
      </c>
      <c r="O25" s="124">
        <v>21.634394051453398</v>
      </c>
      <c r="P25" s="124">
        <v>20.2497418399476</v>
      </c>
      <c r="Q25" s="124">
        <v>16.970816717749901</v>
      </c>
      <c r="R25" s="124">
        <v>19.579121660964201</v>
      </c>
      <c r="S25" s="124">
        <v>18.8495378782874</v>
      </c>
      <c r="T25" s="124">
        <v>20.5043381943293</v>
      </c>
      <c r="U25" s="124">
        <v>20.575132888371598</v>
      </c>
      <c r="V25" s="124">
        <v>21.966397092271599</v>
      </c>
      <c r="W25" s="124">
        <v>22.923262301012901</v>
      </c>
      <c r="X25" s="124">
        <v>24.5663475565112</v>
      </c>
      <c r="Y25" s="124">
        <v>26.922094206854901</v>
      </c>
      <c r="Z25" s="124">
        <v>28.9476242992382</v>
      </c>
      <c r="AA25" s="124">
        <v>29.4030262232186</v>
      </c>
      <c r="AB25" s="124">
        <v>28.1630410295727</v>
      </c>
      <c r="AC25" s="124">
        <v>21.674256884651101</v>
      </c>
      <c r="AD25" s="124">
        <v>21.290568639414701</v>
      </c>
      <c r="AE25" s="124">
        <v>21.2724689448664</v>
      </c>
      <c r="AF25" s="124">
        <v>28.742304746638101</v>
      </c>
      <c r="AG25" s="124">
        <v>37.313668951355098</v>
      </c>
      <c r="AH25" s="124">
        <v>41.848986946118302</v>
      </c>
      <c r="AI25" s="124">
        <v>40.513467356926299</v>
      </c>
      <c r="AJ25" s="124">
        <v>49.0930132498533</v>
      </c>
      <c r="AK25" s="124">
        <v>53.660773769293002</v>
      </c>
      <c r="AL25" s="124">
        <v>43.073709455170203</v>
      </c>
      <c r="AM25" s="124">
        <v>42.933005824121402</v>
      </c>
      <c r="AN25" s="124">
        <v>45.394897161886</v>
      </c>
      <c r="AO25" s="124">
        <v>45.491308395141701</v>
      </c>
      <c r="AP25" s="124">
        <v>46.087017401645497</v>
      </c>
      <c r="AQ25" s="124">
        <v>44.2750810740784</v>
      </c>
      <c r="AR25" s="124">
        <v>44.254818594542598</v>
      </c>
      <c r="AS25" s="124">
        <v>45.819547147811299</v>
      </c>
      <c r="AT25" s="124">
        <v>41.640362664842399</v>
      </c>
      <c r="AU25" s="124">
        <v>45.973525864289101</v>
      </c>
      <c r="AV25" s="124">
        <v>45.4932145600797</v>
      </c>
      <c r="AW25" s="124">
        <v>43.869111223603198</v>
      </c>
      <c r="AX25" s="124">
        <v>42.8942588934149</v>
      </c>
      <c r="AY25" s="124">
        <v>41.975080311792503</v>
      </c>
    </row>
    <row r="26" spans="1:51" x14ac:dyDescent="0.35">
      <c r="A26" s="18" t="s">
        <v>1</v>
      </c>
      <c r="B26" s="19" t="s">
        <v>10</v>
      </c>
      <c r="C26" s="124"/>
      <c r="D26" s="124"/>
      <c r="E26" s="124"/>
      <c r="F26" s="124"/>
      <c r="G26" s="124"/>
      <c r="H26" s="124">
        <v>15.266249969782001</v>
      </c>
      <c r="I26" s="124">
        <v>18.6445233364221</v>
      </c>
      <c r="J26" s="124">
        <v>16.413872388862401</v>
      </c>
      <c r="K26" s="124">
        <v>14.246121630180699</v>
      </c>
      <c r="L26" s="124">
        <v>13.5072418003279</v>
      </c>
      <c r="M26" s="124">
        <v>14.1630526365786</v>
      </c>
      <c r="N26" s="124">
        <v>14.6126566023389</v>
      </c>
      <c r="O26" s="124">
        <v>15.953366521744099</v>
      </c>
      <c r="P26" s="124">
        <v>19.0660025624417</v>
      </c>
      <c r="Q26" s="124">
        <v>16.342977953414</v>
      </c>
      <c r="R26" s="124">
        <v>15.8216961305769</v>
      </c>
      <c r="S26" s="124">
        <v>15.156042998280601</v>
      </c>
      <c r="T26" s="124">
        <v>15.963827476264299</v>
      </c>
      <c r="U26" s="124">
        <v>15.664086868530401</v>
      </c>
      <c r="V26" s="124">
        <v>15.001886654205</v>
      </c>
      <c r="W26" s="124">
        <v>15.1143069483839</v>
      </c>
      <c r="X26" s="124">
        <v>15.2224492096689</v>
      </c>
      <c r="Y26" s="124">
        <v>15.4635142991396</v>
      </c>
      <c r="Z26" s="124">
        <v>18.478030685120299</v>
      </c>
      <c r="AA26" s="124">
        <v>18.804493708649801</v>
      </c>
      <c r="AB26" s="124">
        <v>23.576026600020199</v>
      </c>
      <c r="AC26" s="124">
        <v>16.647002520296098</v>
      </c>
      <c r="AD26" s="124">
        <v>15.5195016461285</v>
      </c>
      <c r="AE26" s="124">
        <v>16.242512952860501</v>
      </c>
      <c r="AF26" s="124">
        <v>18.058067069426102</v>
      </c>
      <c r="AG26" s="124">
        <v>16.503598834593699</v>
      </c>
      <c r="AH26" s="124">
        <v>19.394358261098599</v>
      </c>
      <c r="AI26" s="124">
        <v>22.5610872788865</v>
      </c>
      <c r="AJ26" s="124">
        <v>24.429860117847699</v>
      </c>
      <c r="AK26" s="124">
        <v>22.873616380231201</v>
      </c>
      <c r="AL26" s="124">
        <v>22.732560432445901</v>
      </c>
      <c r="AM26" s="124">
        <v>21.389233425307602</v>
      </c>
      <c r="AN26" s="124">
        <v>21.906777996745401</v>
      </c>
      <c r="AO26" s="124">
        <v>20.258800503558099</v>
      </c>
      <c r="AP26" s="124">
        <v>22.221258654598799</v>
      </c>
      <c r="AQ26" s="124">
        <v>19.008319169220499</v>
      </c>
      <c r="AR26" s="124">
        <v>19.202140389357599</v>
      </c>
      <c r="AS26" s="124">
        <v>19.749612948261898</v>
      </c>
      <c r="AT26" s="124">
        <v>18.671253710301901</v>
      </c>
      <c r="AU26" s="124">
        <v>16.486951625187899</v>
      </c>
      <c r="AV26" s="124">
        <v>16.442286629022099</v>
      </c>
      <c r="AW26" s="124">
        <v>17.681548147884602</v>
      </c>
      <c r="AX26" s="124">
        <v>19.487337432739999</v>
      </c>
      <c r="AY26" s="124">
        <v>23.585214870867802</v>
      </c>
    </row>
    <row r="27" spans="1:51" x14ac:dyDescent="0.35">
      <c r="A27" s="18" t="s">
        <v>2</v>
      </c>
      <c r="B27" s="19" t="s">
        <v>10</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v>7.3144867265593003</v>
      </c>
      <c r="AC27" s="124">
        <v>6.5394249767178199</v>
      </c>
      <c r="AD27" s="124">
        <v>6.3797239104934897</v>
      </c>
      <c r="AE27" s="124">
        <v>6.4194666815777897</v>
      </c>
      <c r="AF27" s="124">
        <v>8.0865769271325796</v>
      </c>
      <c r="AG27" s="124">
        <v>8.2586906391044295</v>
      </c>
      <c r="AH27" s="124">
        <v>11.587200197074599</v>
      </c>
      <c r="AI27" s="124">
        <v>12.415297142195801</v>
      </c>
      <c r="AJ27" s="124">
        <v>12.9630997451469</v>
      </c>
      <c r="AK27" s="124">
        <v>11.375633291045</v>
      </c>
      <c r="AL27" s="124">
        <v>12.773532271035901</v>
      </c>
      <c r="AM27" s="124">
        <v>10.886224594578101</v>
      </c>
      <c r="AN27" s="124">
        <v>9.8426838351567891</v>
      </c>
      <c r="AO27" s="124">
        <v>10.0284653201611</v>
      </c>
      <c r="AP27" s="124">
        <v>10.1283036547017</v>
      </c>
      <c r="AQ27" s="124">
        <v>9.3876781477685203</v>
      </c>
      <c r="AR27" s="124">
        <v>9.0776628387239402</v>
      </c>
      <c r="AS27" s="124">
        <v>7.8565344153288903</v>
      </c>
      <c r="AT27" s="124">
        <v>8.5826921229658897</v>
      </c>
      <c r="AU27" s="124">
        <v>8.6865096753896491</v>
      </c>
      <c r="AV27" s="124">
        <v>7.8412724995102296</v>
      </c>
      <c r="AW27" s="124">
        <v>8.2225689576277894</v>
      </c>
      <c r="AX27" s="124">
        <v>9.6516070825853504</v>
      </c>
      <c r="AY27" s="124">
        <v>11.5681374912322</v>
      </c>
    </row>
    <row r="28" spans="1:51" x14ac:dyDescent="0.35">
      <c r="A28" s="18" t="s">
        <v>11</v>
      </c>
      <c r="B28" s="19" t="s">
        <v>10</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v>5.6424257519728096</v>
      </c>
      <c r="AC28" s="124">
        <v>5.0475581986050599</v>
      </c>
      <c r="AD28" s="124">
        <v>4.8386831311391099</v>
      </c>
      <c r="AE28" s="124">
        <v>5.2148219680056203</v>
      </c>
      <c r="AF28" s="124">
        <v>5.7343698857530496</v>
      </c>
      <c r="AG28" s="124">
        <v>6.20758794737268</v>
      </c>
      <c r="AH28" s="124">
        <v>6.0563954046223696</v>
      </c>
      <c r="AI28" s="124">
        <v>7.18317860040918</v>
      </c>
      <c r="AJ28" s="124">
        <v>7.9721037008379501</v>
      </c>
      <c r="AK28" s="124">
        <v>7.2510570990651297</v>
      </c>
      <c r="AL28" s="124">
        <v>9.6258536030187205</v>
      </c>
      <c r="AM28" s="124">
        <v>9.7064577252656203</v>
      </c>
      <c r="AN28" s="124">
        <v>9.1114698201100897</v>
      </c>
      <c r="AO28" s="124">
        <v>8.4702125215423099</v>
      </c>
      <c r="AP28" s="124">
        <v>8.8475772853205896</v>
      </c>
      <c r="AQ28" s="124">
        <v>8.6234478867108493</v>
      </c>
      <c r="AR28" s="124">
        <v>7.9814558087801899</v>
      </c>
      <c r="AS28" s="124">
        <v>7.4137089667183904</v>
      </c>
      <c r="AT28" s="124">
        <v>7.6590166838271996</v>
      </c>
      <c r="AU28" s="124">
        <v>7.7415793996035296</v>
      </c>
      <c r="AV28" s="124">
        <v>7.7652102264803302</v>
      </c>
      <c r="AW28" s="124">
        <v>7.6093676611919197</v>
      </c>
      <c r="AX28" s="124">
        <v>9.2258665604825207</v>
      </c>
      <c r="AY28" s="124">
        <v>9.0016803193261605</v>
      </c>
    </row>
    <row r="29" spans="1:51" x14ac:dyDescent="0.35">
      <c r="A29" s="18"/>
      <c r="B29" s="19"/>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C29" s="124"/>
      <c r="AD29" s="124"/>
      <c r="AE29" s="124"/>
      <c r="AF29" s="124"/>
      <c r="AG29" s="124"/>
      <c r="AH29" s="124"/>
      <c r="AI29" s="124"/>
      <c r="AJ29" s="124"/>
      <c r="AK29" s="124"/>
      <c r="AL29" s="124"/>
      <c r="AM29" s="124"/>
      <c r="AN29" s="124"/>
      <c r="AO29" s="124"/>
      <c r="AP29" s="124"/>
      <c r="AQ29" s="124"/>
    </row>
    <row r="30" spans="1:51" ht="16.5" x14ac:dyDescent="0.35">
      <c r="A30" s="28" t="s">
        <v>174</v>
      </c>
      <c r="B30" s="17"/>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Q30" s="125"/>
      <c r="AT30" s="145"/>
    </row>
    <row r="31" spans="1:51" x14ac:dyDescent="0.35">
      <c r="A31" s="206" t="s">
        <v>54</v>
      </c>
      <c r="B31" s="206"/>
      <c r="C31" s="136">
        <v>1975</v>
      </c>
      <c r="D31" s="136">
        <v>1976</v>
      </c>
      <c r="E31" s="136">
        <v>1977</v>
      </c>
      <c r="F31" s="136">
        <v>1978</v>
      </c>
      <c r="G31" s="136">
        <v>1979</v>
      </c>
      <c r="H31" s="136">
        <v>1980</v>
      </c>
      <c r="I31" s="136">
        <v>1981</v>
      </c>
      <c r="J31" s="136">
        <v>1982</v>
      </c>
      <c r="K31" s="136">
        <v>1983</v>
      </c>
      <c r="L31" s="136">
        <v>1984</v>
      </c>
      <c r="M31" s="136">
        <v>1985</v>
      </c>
      <c r="N31" s="136">
        <v>1986</v>
      </c>
      <c r="O31" s="136">
        <v>1987</v>
      </c>
      <c r="P31" s="136">
        <v>1988</v>
      </c>
      <c r="Q31" s="136">
        <v>1989</v>
      </c>
      <c r="R31" s="136">
        <v>1990</v>
      </c>
      <c r="S31" s="136">
        <v>1991</v>
      </c>
      <c r="T31" s="136">
        <v>1992</v>
      </c>
      <c r="U31" s="136">
        <v>1993</v>
      </c>
      <c r="V31" s="136">
        <v>1994</v>
      </c>
      <c r="W31" s="136">
        <v>1995</v>
      </c>
      <c r="X31" s="136">
        <v>1996</v>
      </c>
      <c r="Y31" s="136">
        <v>1997</v>
      </c>
      <c r="Z31" s="136">
        <v>1998</v>
      </c>
      <c r="AA31" s="136">
        <v>1999</v>
      </c>
      <c r="AB31" s="136">
        <v>2000</v>
      </c>
      <c r="AC31" s="136">
        <v>2001</v>
      </c>
      <c r="AD31" s="136">
        <v>2002</v>
      </c>
      <c r="AE31" s="136">
        <v>2003</v>
      </c>
      <c r="AF31" s="136">
        <v>2004</v>
      </c>
      <c r="AG31" s="136">
        <v>2005</v>
      </c>
      <c r="AH31" s="136">
        <v>2006</v>
      </c>
      <c r="AI31" s="136">
        <v>2007</v>
      </c>
      <c r="AJ31" s="136">
        <v>2008</v>
      </c>
      <c r="AK31" s="136">
        <v>2009</v>
      </c>
      <c r="AL31" s="136">
        <v>2010</v>
      </c>
      <c r="AM31" s="136">
        <v>2011</v>
      </c>
      <c r="AN31" s="136">
        <v>2012</v>
      </c>
      <c r="AO31" s="136">
        <v>2013</v>
      </c>
      <c r="AP31" s="136">
        <v>2014</v>
      </c>
      <c r="AQ31" s="136">
        <v>2015</v>
      </c>
      <c r="AR31" s="136">
        <v>2016</v>
      </c>
      <c r="AS31" s="136">
        <v>2017</v>
      </c>
      <c r="AT31" s="136">
        <v>2018</v>
      </c>
      <c r="AU31" s="136">
        <v>2019</v>
      </c>
      <c r="AV31" s="136">
        <v>2020</v>
      </c>
      <c r="AW31" s="136">
        <v>2021</v>
      </c>
      <c r="AX31" s="136">
        <v>2022</v>
      </c>
      <c r="AY31" s="136">
        <v>2023</v>
      </c>
    </row>
    <row r="32" spans="1:51" x14ac:dyDescent="0.35">
      <c r="A32" s="18" t="s">
        <v>0</v>
      </c>
      <c r="B32" s="19" t="s">
        <v>9</v>
      </c>
      <c r="C32" s="124"/>
      <c r="D32" s="124"/>
      <c r="E32" s="124"/>
      <c r="F32" s="124"/>
      <c r="G32" s="124"/>
      <c r="H32" s="146">
        <v>60.203588484039301</v>
      </c>
      <c r="I32" s="146">
        <v>56.748387174975797</v>
      </c>
      <c r="J32" s="146">
        <v>53.821800892123299</v>
      </c>
      <c r="K32" s="146">
        <v>52.920156888580301</v>
      </c>
      <c r="L32" s="146">
        <v>50.386992862161399</v>
      </c>
      <c r="M32" s="146">
        <v>47.756966734391099</v>
      </c>
      <c r="N32" s="146">
        <v>50.434330761057801</v>
      </c>
      <c r="O32" s="146">
        <v>52.287431849061399</v>
      </c>
      <c r="P32" s="146">
        <v>54.093407885132201</v>
      </c>
      <c r="Q32" s="146">
        <v>55.718679354729801</v>
      </c>
      <c r="R32" s="146">
        <v>53.514733644813298</v>
      </c>
      <c r="S32" s="146">
        <v>51.794621598034901</v>
      </c>
      <c r="T32" s="146">
        <v>54.857738710396703</v>
      </c>
      <c r="U32" s="146">
        <v>56.367984658574102</v>
      </c>
      <c r="V32" s="146">
        <v>58.532138852016601</v>
      </c>
      <c r="W32" s="146">
        <v>60.317801993634902</v>
      </c>
      <c r="X32" s="146">
        <v>61.188161923856498</v>
      </c>
      <c r="Y32" s="146">
        <v>63.922259905798697</v>
      </c>
      <c r="Z32" s="146">
        <v>66.703081804953101</v>
      </c>
      <c r="AA32" s="146">
        <v>63.550505627285197</v>
      </c>
      <c r="AB32" s="146">
        <v>64.763806585347595</v>
      </c>
      <c r="AC32" s="146">
        <v>62.317957690713797</v>
      </c>
      <c r="AD32" s="146">
        <v>67.3629448123625</v>
      </c>
      <c r="AE32" s="146">
        <v>68.207543704185795</v>
      </c>
      <c r="AF32" s="146">
        <v>71.817451381188206</v>
      </c>
      <c r="AG32" s="146">
        <v>77.040690735231905</v>
      </c>
      <c r="AH32" s="146">
        <v>78.588521015904405</v>
      </c>
      <c r="AI32" s="146">
        <v>81.844240964642296</v>
      </c>
      <c r="AJ32" s="146">
        <v>83.459921007602802</v>
      </c>
      <c r="AK32" s="146">
        <v>84.516368383312198</v>
      </c>
      <c r="AL32" s="146">
        <v>86.187700740627207</v>
      </c>
      <c r="AM32" s="146">
        <v>89.315322559418306</v>
      </c>
      <c r="AN32" s="146">
        <v>91.161260150450502</v>
      </c>
      <c r="AO32" s="146">
        <v>93.270605925094301</v>
      </c>
      <c r="AP32" s="146">
        <v>95.268557698142402</v>
      </c>
      <c r="AQ32" s="146">
        <v>97.070235484317493</v>
      </c>
      <c r="AR32" s="146">
        <v>95.062409708097803</v>
      </c>
      <c r="AS32" s="146">
        <v>96.043434791975002</v>
      </c>
      <c r="AT32" s="146">
        <v>95.367352037802902</v>
      </c>
      <c r="AU32" s="146">
        <v>94.172057207656707</v>
      </c>
      <c r="AV32" s="146">
        <v>92.521660040541406</v>
      </c>
      <c r="AW32" s="146">
        <v>91.973721934029996</v>
      </c>
      <c r="AX32" s="146">
        <v>89.902812404169396</v>
      </c>
      <c r="AY32" s="146">
        <v>87.406985843094205</v>
      </c>
    </row>
    <row r="33" spans="1:51" x14ac:dyDescent="0.35">
      <c r="A33" s="18" t="s">
        <v>1</v>
      </c>
      <c r="B33" s="19" t="s">
        <v>10</v>
      </c>
      <c r="C33" s="124"/>
      <c r="D33" s="124"/>
      <c r="E33" s="124"/>
      <c r="F33" s="124"/>
      <c r="G33" s="124"/>
      <c r="H33" s="146">
        <v>96.851586635160601</v>
      </c>
      <c r="I33" s="146">
        <v>87.176412446235005</v>
      </c>
      <c r="J33" s="146">
        <v>81.136762193778694</v>
      </c>
      <c r="K33" s="146">
        <v>79.852828664481095</v>
      </c>
      <c r="L33" s="146">
        <v>77.052101038923595</v>
      </c>
      <c r="M33" s="146">
        <v>71.720283072695693</v>
      </c>
      <c r="N33" s="146">
        <v>75.500827744183198</v>
      </c>
      <c r="O33" s="146">
        <v>78.726696085022397</v>
      </c>
      <c r="P33" s="146">
        <v>81.038588522029997</v>
      </c>
      <c r="Q33" s="146">
        <v>79.323140788144102</v>
      </c>
      <c r="R33" s="146">
        <v>74.962804801225104</v>
      </c>
      <c r="S33" s="146">
        <v>72.271719934862304</v>
      </c>
      <c r="T33" s="146">
        <v>70.692822066269997</v>
      </c>
      <c r="U33" s="146">
        <v>68.649787736492001</v>
      </c>
      <c r="V33" s="146">
        <v>64.622016355899504</v>
      </c>
      <c r="W33" s="146">
        <v>62.754500670630399</v>
      </c>
      <c r="X33" s="146">
        <v>61.255501991349099</v>
      </c>
      <c r="Y33" s="146">
        <v>62.8533269306416</v>
      </c>
      <c r="Z33" s="146">
        <v>61.103715545687599</v>
      </c>
      <c r="AA33" s="146">
        <v>55.015112717323703</v>
      </c>
      <c r="AB33" s="146">
        <v>55.898886541796998</v>
      </c>
      <c r="AC33" s="146">
        <v>52.653992928498198</v>
      </c>
      <c r="AD33" s="146">
        <v>49.574545962440297</v>
      </c>
      <c r="AE33" s="146">
        <v>53.087883390844098</v>
      </c>
      <c r="AF33" s="146">
        <v>59.399879090565499</v>
      </c>
      <c r="AG33" s="146">
        <v>59.354546402891003</v>
      </c>
      <c r="AH33" s="146">
        <v>61.718391566769299</v>
      </c>
      <c r="AI33" s="146">
        <v>60.490335100201499</v>
      </c>
      <c r="AJ33" s="146">
        <v>59.520203184920298</v>
      </c>
      <c r="AK33" s="146">
        <v>57.456340135279099</v>
      </c>
      <c r="AL33" s="146">
        <v>58.586989737286103</v>
      </c>
      <c r="AM33" s="146">
        <v>58.166660486872303</v>
      </c>
      <c r="AN33" s="146">
        <v>62.415113166628103</v>
      </c>
      <c r="AO33" s="146">
        <v>62.572742326286502</v>
      </c>
      <c r="AP33" s="146">
        <v>59.881427825937301</v>
      </c>
      <c r="AQ33" s="146">
        <v>60.435579922353597</v>
      </c>
      <c r="AR33" s="146">
        <v>60.309756000516799</v>
      </c>
      <c r="AS33" s="146">
        <v>59.205129736679403</v>
      </c>
      <c r="AT33" s="146">
        <v>57.179332330164797</v>
      </c>
      <c r="AU33" s="146">
        <v>55.446815414193203</v>
      </c>
      <c r="AV33" s="146">
        <v>55.478988660988797</v>
      </c>
      <c r="AW33" s="146">
        <v>56.023611595838098</v>
      </c>
      <c r="AX33" s="146">
        <v>55.349485310895602</v>
      </c>
      <c r="AY33" s="146">
        <v>54.539602084330902</v>
      </c>
    </row>
    <row r="34" spans="1:51" x14ac:dyDescent="0.35">
      <c r="A34" s="18" t="s">
        <v>2</v>
      </c>
      <c r="B34" s="19" t="s">
        <v>10</v>
      </c>
      <c r="C34" s="124"/>
      <c r="D34" s="124"/>
      <c r="E34" s="124"/>
      <c r="F34" s="124"/>
      <c r="G34" s="124"/>
      <c r="H34" s="146">
        <v>48.0491543833039</v>
      </c>
      <c r="I34" s="146">
        <v>43.811989147770099</v>
      </c>
      <c r="J34" s="146">
        <v>41.156314942235603</v>
      </c>
      <c r="K34" s="146">
        <v>41.3777804965424</v>
      </c>
      <c r="L34" s="146">
        <v>38.582149100918798</v>
      </c>
      <c r="M34" s="146">
        <v>36.267550790447899</v>
      </c>
      <c r="N34" s="146">
        <v>38.928782597367501</v>
      </c>
      <c r="O34" s="146">
        <v>40.7045533528416</v>
      </c>
      <c r="P34" s="146">
        <v>39.926512727257503</v>
      </c>
      <c r="Q34" s="146">
        <v>39.559801542557999</v>
      </c>
      <c r="R34" s="146">
        <v>36.860684410643501</v>
      </c>
      <c r="S34" s="146">
        <v>35.234419928498298</v>
      </c>
      <c r="T34" s="146">
        <v>35.548564056721702</v>
      </c>
      <c r="U34" s="146">
        <v>36.315767953564098</v>
      </c>
      <c r="V34" s="146">
        <v>35.076516888748003</v>
      </c>
      <c r="W34" s="146">
        <v>33.759288857146501</v>
      </c>
      <c r="X34" s="146">
        <v>36.343238075771197</v>
      </c>
      <c r="Y34" s="146">
        <v>34.963812039008999</v>
      </c>
      <c r="Z34" s="146">
        <v>37.674256516035797</v>
      </c>
      <c r="AA34" s="146">
        <v>39.539293158372999</v>
      </c>
      <c r="AB34" s="146">
        <v>32.920163262509902</v>
      </c>
      <c r="AC34" s="146">
        <v>32.275771794769398</v>
      </c>
      <c r="AD34" s="146">
        <v>32.809155616739801</v>
      </c>
      <c r="AE34" s="146">
        <v>35.6723066668239</v>
      </c>
      <c r="AF34" s="146">
        <v>40.141070498949297</v>
      </c>
      <c r="AG34" s="146">
        <v>36.576130668511396</v>
      </c>
      <c r="AH34" s="146">
        <v>42.867358343056097</v>
      </c>
      <c r="AI34" s="146">
        <v>40.2026839054666</v>
      </c>
      <c r="AJ34" s="146">
        <v>41.739676583685103</v>
      </c>
      <c r="AK34" s="146">
        <v>42.229540769807002</v>
      </c>
      <c r="AL34" s="146">
        <v>38.9121687760341</v>
      </c>
      <c r="AM34" s="146">
        <v>36.508739263551099</v>
      </c>
      <c r="AN34" s="146">
        <v>38.001886254225901</v>
      </c>
      <c r="AO34" s="146">
        <v>38.210910562194002</v>
      </c>
      <c r="AP34" s="146">
        <v>41.4135617024209</v>
      </c>
      <c r="AQ34" s="146">
        <v>43.505332412807697</v>
      </c>
      <c r="AR34" s="146">
        <v>40.945300757478499</v>
      </c>
      <c r="AS34" s="146">
        <v>37.522021150591499</v>
      </c>
      <c r="AT34" s="146">
        <v>43.811528424189099</v>
      </c>
      <c r="AU34" s="146">
        <v>48.3339934900835</v>
      </c>
      <c r="AV34" s="146">
        <v>43.686519096244197</v>
      </c>
      <c r="AW34" s="146">
        <v>51.265200847858502</v>
      </c>
      <c r="AX34" s="146">
        <v>51.310431960278301</v>
      </c>
      <c r="AY34" s="146">
        <v>43.556370805161897</v>
      </c>
    </row>
    <row r="35" spans="1:51" outlineLevel="1" x14ac:dyDescent="0.35">
      <c r="A35" s="57" t="s">
        <v>80</v>
      </c>
      <c r="B35" s="19"/>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46">
        <v>67.1515434458436</v>
      </c>
      <c r="AA35" s="146">
        <v>66.290244202549999</v>
      </c>
      <c r="AB35" s="146">
        <v>57.926719358493401</v>
      </c>
      <c r="AC35" s="146">
        <v>51.484802996278503</v>
      </c>
      <c r="AD35" s="146">
        <v>48.835344543282602</v>
      </c>
      <c r="AE35" s="146">
        <v>59.394728898788699</v>
      </c>
      <c r="AF35" s="146">
        <v>66.524313269510401</v>
      </c>
      <c r="AG35" s="146">
        <v>67.583107157995201</v>
      </c>
      <c r="AH35" s="146">
        <v>72.092639839337906</v>
      </c>
      <c r="AI35" s="146">
        <v>69.976354461094701</v>
      </c>
      <c r="AJ35" s="146">
        <v>67.622866394133496</v>
      </c>
      <c r="AK35" s="146">
        <v>70.119898479250807</v>
      </c>
      <c r="AL35" s="146">
        <v>69.053656592671899</v>
      </c>
      <c r="AM35" s="146">
        <v>69.032068549166098</v>
      </c>
      <c r="AN35" s="146">
        <v>67.950924696516296</v>
      </c>
      <c r="AO35" s="146">
        <v>67.083328166476605</v>
      </c>
      <c r="AP35" s="146">
        <v>68.2994418419391</v>
      </c>
      <c r="AQ35" s="146">
        <v>66.225793968733996</v>
      </c>
      <c r="AR35" s="146">
        <v>66.883315210298207</v>
      </c>
      <c r="AS35" s="146">
        <v>68.0596164927627</v>
      </c>
      <c r="AT35" s="146">
        <v>68.232409283158404</v>
      </c>
      <c r="AU35" s="146">
        <v>68.668969772237404</v>
      </c>
      <c r="AV35" s="146">
        <v>68.094699077668494</v>
      </c>
      <c r="AW35" s="146">
        <v>67.330127282017003</v>
      </c>
      <c r="AX35" s="146">
        <v>66.803321356562194</v>
      </c>
      <c r="AY35" s="146">
        <v>64.677657702460493</v>
      </c>
    </row>
    <row r="36" spans="1:51" outlineLevel="1" x14ac:dyDescent="0.35">
      <c r="A36" s="57" t="s">
        <v>81</v>
      </c>
      <c r="B36" s="19"/>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46">
        <v>26.130646753364498</v>
      </c>
      <c r="AA36" s="146">
        <v>32.264908195650101</v>
      </c>
      <c r="AB36" s="146">
        <v>21.587726792174799</v>
      </c>
      <c r="AC36" s="146">
        <v>24.986786175155501</v>
      </c>
      <c r="AD36" s="146">
        <v>27.201760364259702</v>
      </c>
      <c r="AE36" s="146">
        <v>27.868749192825501</v>
      </c>
      <c r="AF36" s="146">
        <v>29.564053199993801</v>
      </c>
      <c r="AG36" s="146">
        <v>27.111249874190101</v>
      </c>
      <c r="AH36" s="146">
        <v>30.194277984311601</v>
      </c>
      <c r="AI36" s="146">
        <v>27.962840357096699</v>
      </c>
      <c r="AJ36" s="146">
        <v>29.6591478396263</v>
      </c>
      <c r="AK36" s="146">
        <v>30.498849710924699</v>
      </c>
      <c r="AL36" s="146">
        <v>29.815853870866</v>
      </c>
      <c r="AM36" s="146">
        <v>26.538299304586801</v>
      </c>
      <c r="AN36" s="146">
        <v>29.427228608899998</v>
      </c>
      <c r="AO36" s="146">
        <v>23.3399429485629</v>
      </c>
      <c r="AP36" s="146">
        <v>30.508696291596099</v>
      </c>
      <c r="AQ36" s="146">
        <v>33.033195869534502</v>
      </c>
      <c r="AR36" s="146">
        <v>28.757469845409702</v>
      </c>
      <c r="AS36" s="146">
        <v>24.068447985549401</v>
      </c>
      <c r="AT36" s="146">
        <v>35.943937395375499</v>
      </c>
      <c r="AU36" s="146">
        <v>43.849698588867</v>
      </c>
      <c r="AV36" s="146">
        <v>33.891874151488501</v>
      </c>
      <c r="AW36" s="146">
        <v>47.872970237563699</v>
      </c>
      <c r="AX36" s="146">
        <v>48.509041197947901</v>
      </c>
      <c r="AY36" s="146">
        <v>35.151388117178001</v>
      </c>
    </row>
    <row r="37" spans="1:51" outlineLevel="1" x14ac:dyDescent="0.35">
      <c r="A37" s="57" t="s">
        <v>76</v>
      </c>
      <c r="B37" s="19"/>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46">
        <v>67.697977645864697</v>
      </c>
      <c r="AA37" s="146">
        <v>75.822680090003203</v>
      </c>
      <c r="AB37" s="146">
        <v>58.687675919810999</v>
      </c>
      <c r="AC37" s="146">
        <v>58.064754630217401</v>
      </c>
      <c r="AD37" s="146">
        <v>51.162178111464399</v>
      </c>
      <c r="AE37" s="146">
        <v>57.827509352356401</v>
      </c>
      <c r="AF37" s="146">
        <v>60.666621834161198</v>
      </c>
      <c r="AG37" s="146">
        <v>62.286601081885699</v>
      </c>
      <c r="AH37" s="146">
        <v>71.704392311017003</v>
      </c>
      <c r="AI37" s="146">
        <v>71.454554371440594</v>
      </c>
      <c r="AJ37" s="146">
        <v>72.863667735129596</v>
      </c>
      <c r="AK37" s="146">
        <v>71.159540477741004</v>
      </c>
      <c r="AL37" s="146">
        <v>76.099883887796906</v>
      </c>
      <c r="AM37" s="146">
        <v>76.282394828985602</v>
      </c>
      <c r="AN37" s="146">
        <v>83.364979552094496</v>
      </c>
      <c r="AO37" s="146">
        <v>73.502532940327498</v>
      </c>
      <c r="AP37" s="146">
        <v>72.212389655250007</v>
      </c>
      <c r="AQ37" s="146">
        <v>65.669559148738799</v>
      </c>
      <c r="AR37" s="146">
        <v>68.729271679843293</v>
      </c>
      <c r="AS37" s="146">
        <v>65.267153140642904</v>
      </c>
      <c r="AT37" s="146">
        <v>67.953470225176503</v>
      </c>
      <c r="AU37" s="146">
        <v>67.387975402070097</v>
      </c>
      <c r="AV37" s="146">
        <v>66.226272974512696</v>
      </c>
      <c r="AW37" s="146">
        <v>67.544722893833196</v>
      </c>
      <c r="AX37" s="146">
        <v>66.712778821729103</v>
      </c>
      <c r="AY37" s="146">
        <v>63.4265541231551</v>
      </c>
    </row>
    <row r="38" spans="1:51" outlineLevel="1" x14ac:dyDescent="0.35">
      <c r="A38" s="57" t="s">
        <v>75</v>
      </c>
      <c r="B38" s="19"/>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46">
        <v>43.762381179528298</v>
      </c>
      <c r="AA38" s="146">
        <v>42.173376974964</v>
      </c>
      <c r="AB38" s="146">
        <v>40.030765241197898</v>
      </c>
      <c r="AC38" s="146">
        <v>38.943248702434403</v>
      </c>
      <c r="AD38" s="146">
        <v>34.417468222327102</v>
      </c>
      <c r="AE38" s="146">
        <v>39.229763444902296</v>
      </c>
      <c r="AF38" s="146">
        <v>45.921077103700704</v>
      </c>
      <c r="AG38" s="146">
        <v>43.979354043803099</v>
      </c>
      <c r="AH38" s="146">
        <v>48.00650213182</v>
      </c>
      <c r="AI38" s="146">
        <v>47.664106885453499</v>
      </c>
      <c r="AJ38" s="146">
        <v>54.707988734963799</v>
      </c>
      <c r="AK38" s="146">
        <v>41.551496577314097</v>
      </c>
      <c r="AL38" s="146">
        <v>42.284455380333</v>
      </c>
      <c r="AM38" s="146">
        <v>43.677379717478601</v>
      </c>
      <c r="AN38" s="146">
        <v>40.373958080950104</v>
      </c>
      <c r="AO38" s="146">
        <v>45.6775410819195</v>
      </c>
      <c r="AP38" s="146">
        <v>46.486550303920502</v>
      </c>
      <c r="AQ38" s="146">
        <v>48.543467157780903</v>
      </c>
      <c r="AR38" s="146">
        <v>46.677831062484799</v>
      </c>
      <c r="AS38" s="146">
        <v>42.583452751249098</v>
      </c>
      <c r="AT38" s="146">
        <v>42.9156429935395</v>
      </c>
      <c r="AU38" s="146">
        <v>44.5161124702134</v>
      </c>
      <c r="AV38" s="146">
        <v>43.366856203623897</v>
      </c>
      <c r="AW38" s="146">
        <v>45.480239363760099</v>
      </c>
      <c r="AX38" s="146">
        <v>44.316552067947903</v>
      </c>
      <c r="AY38" s="146">
        <v>40.211453439925499</v>
      </c>
    </row>
    <row r="39" spans="1:51" outlineLevel="1" x14ac:dyDescent="0.35">
      <c r="A39" s="57" t="s">
        <v>74</v>
      </c>
      <c r="B39" s="19"/>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46">
        <v>44.6527201643026</v>
      </c>
      <c r="AA39" s="146">
        <v>40.220343826721503</v>
      </c>
      <c r="AB39" s="146">
        <v>38.971257703894899</v>
      </c>
      <c r="AC39" s="146">
        <v>28.5733615678703</v>
      </c>
      <c r="AD39" s="146">
        <v>32.654880232807798</v>
      </c>
      <c r="AE39" s="146">
        <v>40.7510233555846</v>
      </c>
      <c r="AF39" s="146">
        <v>47.765954438916999</v>
      </c>
      <c r="AG39" s="146">
        <v>37.552380473705597</v>
      </c>
      <c r="AH39" s="146">
        <v>49.574811140451502</v>
      </c>
      <c r="AI39" s="146">
        <v>47.858177332356597</v>
      </c>
      <c r="AJ39" s="146">
        <v>47.354033669808601</v>
      </c>
      <c r="AK39" s="146">
        <v>52.83140322149</v>
      </c>
      <c r="AL39" s="146">
        <v>40.417728153919299</v>
      </c>
      <c r="AM39" s="146">
        <v>42.2194950469923</v>
      </c>
      <c r="AN39" s="146">
        <v>47.145201417214899</v>
      </c>
      <c r="AO39" s="146">
        <v>45.629305297249701</v>
      </c>
      <c r="AP39" s="146">
        <v>42.632754445331599</v>
      </c>
      <c r="AQ39" s="146">
        <v>43.080572887599601</v>
      </c>
      <c r="AR39" s="146">
        <v>47.186898517405098</v>
      </c>
      <c r="AS39" s="146">
        <v>46.261375520866601</v>
      </c>
      <c r="AT39" s="146">
        <v>39.529135140405302</v>
      </c>
      <c r="AU39" s="146">
        <v>38.145542859008401</v>
      </c>
      <c r="AV39" s="146">
        <v>37.934574003456497</v>
      </c>
      <c r="AW39" s="146">
        <v>40.3709291787994</v>
      </c>
      <c r="AX39" s="146">
        <v>40.838700978660803</v>
      </c>
      <c r="AY39" s="146">
        <v>39.757818970414498</v>
      </c>
    </row>
    <row r="40" spans="1:51" outlineLevel="1" x14ac:dyDescent="0.35">
      <c r="A40" s="57" t="s">
        <v>82</v>
      </c>
      <c r="B40" s="19"/>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46">
        <v>32.538567000670803</v>
      </c>
      <c r="AA40" s="146">
        <v>35.640608444118598</v>
      </c>
      <c r="AB40" s="146">
        <v>35.494182277493302</v>
      </c>
      <c r="AC40" s="146">
        <v>31.268296263583</v>
      </c>
      <c r="AD40" s="146">
        <v>30.512141255263099</v>
      </c>
      <c r="AE40" s="146">
        <v>30.526081861209899</v>
      </c>
      <c r="AF40" s="146">
        <v>39.775112359563401</v>
      </c>
      <c r="AG40" s="146">
        <v>30.9774348082979</v>
      </c>
      <c r="AH40" s="146">
        <v>45.308144606201097</v>
      </c>
      <c r="AI40" s="146">
        <v>37.975938077332799</v>
      </c>
      <c r="AJ40" s="146">
        <v>36.756387248777997</v>
      </c>
      <c r="AK40" s="146">
        <v>41.483243459144198</v>
      </c>
      <c r="AL40" s="146">
        <v>28.211977103863202</v>
      </c>
      <c r="AM40" s="146">
        <v>23.969856560712199</v>
      </c>
      <c r="AN40" s="146">
        <v>27.210411329213201</v>
      </c>
      <c r="AO40" s="146">
        <v>34.863961916605597</v>
      </c>
      <c r="AP40" s="146">
        <v>35.048091174569898</v>
      </c>
      <c r="AQ40" s="146">
        <v>36.084249377582999</v>
      </c>
      <c r="AR40" s="146">
        <v>31.661948456949801</v>
      </c>
      <c r="AS40" s="146">
        <v>28.416377204727802</v>
      </c>
      <c r="AT40" s="146">
        <v>36.953625591023602</v>
      </c>
      <c r="AU40" s="146">
        <v>44.649505180311898</v>
      </c>
      <c r="AV40" s="146">
        <v>41.036306512255599</v>
      </c>
      <c r="AW40" s="146">
        <v>47.824490434739197</v>
      </c>
      <c r="AX40" s="146">
        <v>54.297582796740301</v>
      </c>
      <c r="AY40" s="146">
        <v>42.049356476794898</v>
      </c>
    </row>
    <row r="41" spans="1:51" x14ac:dyDescent="0.35">
      <c r="A41" s="206" t="s">
        <v>77</v>
      </c>
      <c r="B41" s="206"/>
      <c r="C41" s="136">
        <v>1974</v>
      </c>
      <c r="D41" s="136">
        <v>1975</v>
      </c>
      <c r="E41" s="136">
        <v>1976</v>
      </c>
      <c r="F41" s="136">
        <v>1977</v>
      </c>
      <c r="G41" s="136">
        <v>1978</v>
      </c>
      <c r="H41" s="136">
        <v>1979</v>
      </c>
      <c r="I41" s="136">
        <v>1980</v>
      </c>
      <c r="J41" s="136">
        <v>1981</v>
      </c>
      <c r="K41" s="136">
        <v>1982</v>
      </c>
      <c r="L41" s="136">
        <v>1983</v>
      </c>
      <c r="M41" s="136">
        <v>1984</v>
      </c>
      <c r="N41" s="136">
        <v>1985</v>
      </c>
      <c r="O41" s="136">
        <v>1986</v>
      </c>
      <c r="P41" s="136">
        <v>1987</v>
      </c>
      <c r="Q41" s="136">
        <v>1988</v>
      </c>
      <c r="R41" s="136">
        <v>1989</v>
      </c>
      <c r="S41" s="136">
        <v>1990</v>
      </c>
      <c r="T41" s="136">
        <v>1991</v>
      </c>
      <c r="U41" s="136">
        <v>1992</v>
      </c>
      <c r="V41" s="136">
        <v>1993</v>
      </c>
      <c r="W41" s="136">
        <v>1994</v>
      </c>
      <c r="X41" s="136">
        <v>1995</v>
      </c>
      <c r="Y41" s="136">
        <v>1996</v>
      </c>
      <c r="Z41" s="136">
        <v>1997</v>
      </c>
      <c r="AA41" s="136">
        <v>1998</v>
      </c>
      <c r="AB41" s="136">
        <v>1999</v>
      </c>
      <c r="AC41" s="136">
        <v>2000</v>
      </c>
      <c r="AD41" s="136">
        <v>2001</v>
      </c>
      <c r="AE41" s="136">
        <v>2002</v>
      </c>
      <c r="AF41" s="136">
        <v>2003</v>
      </c>
      <c r="AG41" s="136">
        <v>2004</v>
      </c>
      <c r="AH41" s="136">
        <v>2005</v>
      </c>
      <c r="AI41" s="136">
        <v>2006</v>
      </c>
      <c r="AJ41" s="136">
        <v>2007</v>
      </c>
      <c r="AK41" s="136">
        <v>2008</v>
      </c>
      <c r="AL41" s="136">
        <v>2009</v>
      </c>
      <c r="AM41" s="136">
        <v>2010</v>
      </c>
      <c r="AN41" s="136">
        <v>2011</v>
      </c>
      <c r="AO41" s="136">
        <v>2012</v>
      </c>
      <c r="AP41" s="136">
        <v>2013</v>
      </c>
      <c r="AQ41" s="136">
        <v>2014</v>
      </c>
      <c r="AR41" s="136">
        <v>2015</v>
      </c>
      <c r="AS41" s="136">
        <v>2016</v>
      </c>
      <c r="AT41" s="136">
        <v>2017</v>
      </c>
      <c r="AU41" s="136">
        <v>2018</v>
      </c>
      <c r="AV41" s="136">
        <v>2019</v>
      </c>
      <c r="AW41" s="136">
        <v>2020</v>
      </c>
      <c r="AX41" s="136">
        <v>2021</v>
      </c>
      <c r="AY41" s="136">
        <v>2022</v>
      </c>
    </row>
    <row r="42" spans="1:51" x14ac:dyDescent="0.35">
      <c r="A42" s="18" t="s">
        <v>1</v>
      </c>
      <c r="B42" s="19" t="s">
        <v>10</v>
      </c>
      <c r="C42" s="124"/>
      <c r="D42" s="124"/>
      <c r="E42" s="124"/>
      <c r="F42" s="124"/>
      <c r="G42" s="124"/>
      <c r="H42" s="124">
        <v>95.502185339301803</v>
      </c>
      <c r="I42" s="124">
        <v>87.908003762972598</v>
      </c>
      <c r="J42" s="124">
        <v>81.823362999460699</v>
      </c>
      <c r="K42" s="124">
        <v>78.802406170294802</v>
      </c>
      <c r="L42" s="124">
        <v>76.804989525608804</v>
      </c>
      <c r="M42" s="124">
        <v>73.262517249628402</v>
      </c>
      <c r="N42" s="124">
        <v>73.140647042845899</v>
      </c>
      <c r="O42" s="124">
        <v>77.547348483946195</v>
      </c>
      <c r="P42" s="124">
        <v>79.374445211555795</v>
      </c>
      <c r="Q42" s="124">
        <v>79.100297851176407</v>
      </c>
      <c r="R42" s="124">
        <v>75.118742441559505</v>
      </c>
      <c r="S42" s="124">
        <v>71.858929070811698</v>
      </c>
      <c r="T42" s="124">
        <v>70.427133894254396</v>
      </c>
      <c r="U42" s="124">
        <v>68.434849493934905</v>
      </c>
      <c r="V42" s="124">
        <v>64.800189044803304</v>
      </c>
      <c r="W42" s="124">
        <v>62.523656660099498</v>
      </c>
      <c r="X42" s="124">
        <v>60.9890373847661</v>
      </c>
      <c r="Y42" s="124">
        <v>61.757465578224704</v>
      </c>
      <c r="Z42" s="124">
        <v>60.832676101867797</v>
      </c>
      <c r="AA42" s="124">
        <v>55.776165736477502</v>
      </c>
      <c r="AB42" s="124">
        <v>55.4590532940177</v>
      </c>
      <c r="AC42" s="124">
        <v>52.831970462400498</v>
      </c>
      <c r="AD42" s="124">
        <v>49.561371947106402</v>
      </c>
      <c r="AE42" s="124">
        <v>51.639803535308097</v>
      </c>
      <c r="AF42" s="124">
        <v>57.165921693371402</v>
      </c>
      <c r="AG42" s="124">
        <v>58.861709107526998</v>
      </c>
      <c r="AH42" s="124">
        <v>60.739405232763502</v>
      </c>
      <c r="AI42" s="124">
        <v>59.786077588569597</v>
      </c>
      <c r="AJ42" s="124">
        <v>59.649954084202697</v>
      </c>
      <c r="AK42" s="124">
        <v>56.613879229293403</v>
      </c>
      <c r="AL42" s="124">
        <v>58.123707676264303</v>
      </c>
      <c r="AM42" s="124">
        <v>57.848198183736997</v>
      </c>
      <c r="AN42" s="124">
        <v>60.474442840659897</v>
      </c>
      <c r="AO42" s="124">
        <v>61.800344852218899</v>
      </c>
      <c r="AP42" s="124">
        <v>60.013569041949999</v>
      </c>
      <c r="AQ42" s="124">
        <v>59.296417396996802</v>
      </c>
      <c r="AR42" s="124">
        <v>59.767401148460003</v>
      </c>
      <c r="AS42" s="124">
        <v>59.196340414617403</v>
      </c>
      <c r="AT42" s="124">
        <v>57.020814826336299</v>
      </c>
      <c r="AU42" s="124">
        <v>55.192196805895598</v>
      </c>
      <c r="AV42" s="124">
        <v>54.8164938693753</v>
      </c>
      <c r="AW42" s="124">
        <v>55.501340754720999</v>
      </c>
      <c r="AX42" s="124">
        <v>55.199624373991902</v>
      </c>
      <c r="AY42" s="124">
        <v>53.759951863117998</v>
      </c>
    </row>
    <row r="43" spans="1:51" x14ac:dyDescent="0.35">
      <c r="A43" s="18" t="s">
        <v>2</v>
      </c>
      <c r="B43" s="19" t="s">
        <v>10</v>
      </c>
      <c r="C43" s="124"/>
      <c r="D43" s="124"/>
      <c r="E43" s="124"/>
      <c r="F43" s="124"/>
      <c r="G43" s="124"/>
      <c r="H43" s="124">
        <v>46.690252872554403</v>
      </c>
      <c r="I43" s="124">
        <v>44.055565194449997</v>
      </c>
      <c r="J43" s="124">
        <v>41.380547160978402</v>
      </c>
      <c r="K43" s="124">
        <v>40.624036809267899</v>
      </c>
      <c r="L43" s="124">
        <v>38.763748944256001</v>
      </c>
      <c r="M43" s="124">
        <v>36.963676940840898</v>
      </c>
      <c r="N43" s="124">
        <v>37.504797076607801</v>
      </c>
      <c r="O43" s="124">
        <v>40.0517209965045</v>
      </c>
      <c r="P43" s="124">
        <v>39.540055336582299</v>
      </c>
      <c r="Q43" s="124">
        <v>39.327188133400298</v>
      </c>
      <c r="R43" s="124">
        <v>37.064225139142899</v>
      </c>
      <c r="S43" s="124">
        <v>35.108438032231099</v>
      </c>
      <c r="T43" s="124">
        <v>35.145925238160501</v>
      </c>
      <c r="U43" s="124">
        <v>35.743982159664398</v>
      </c>
      <c r="V43" s="124">
        <v>34.944746779489599</v>
      </c>
      <c r="W43" s="124">
        <v>33.708151709643197</v>
      </c>
      <c r="X43" s="124">
        <v>35.352384155771801</v>
      </c>
      <c r="Y43" s="124">
        <v>34.907007670771598</v>
      </c>
      <c r="Z43" s="124">
        <v>36.571074787069698</v>
      </c>
      <c r="AA43" s="124">
        <v>38.599895822480597</v>
      </c>
      <c r="AB43" s="124">
        <v>34.367616048578597</v>
      </c>
      <c r="AC43" s="124">
        <v>32.081257031068802</v>
      </c>
      <c r="AD43" s="124">
        <v>32.174047935212101</v>
      </c>
      <c r="AE43" s="124">
        <v>34.563772732131</v>
      </c>
      <c r="AF43" s="124">
        <v>38.651682340844303</v>
      </c>
      <c r="AG43" s="124">
        <v>37.114976049666602</v>
      </c>
      <c r="AH43" s="124">
        <v>41.098187139893497</v>
      </c>
      <c r="AI43" s="124">
        <v>40.156462867170703</v>
      </c>
      <c r="AJ43" s="124">
        <v>41.299398449896998</v>
      </c>
      <c r="AK43" s="124">
        <v>41.117652924131001</v>
      </c>
      <c r="AL43" s="124">
        <v>39.623822926175599</v>
      </c>
      <c r="AM43" s="124">
        <v>36.815294211757497</v>
      </c>
      <c r="AN43" s="124">
        <v>37.080390770785897</v>
      </c>
      <c r="AO43" s="124">
        <v>37.706547419921101</v>
      </c>
      <c r="AP43" s="124">
        <v>40.278159609124302</v>
      </c>
      <c r="AQ43" s="124">
        <v>42.268281491565801</v>
      </c>
      <c r="AR43" s="124">
        <v>41.188280631112697</v>
      </c>
      <c r="AS43" s="124">
        <v>38.200468642123298</v>
      </c>
      <c r="AT43" s="124">
        <v>41.827082097726503</v>
      </c>
      <c r="AU43" s="124">
        <v>46.663532457634197</v>
      </c>
      <c r="AV43" s="124">
        <v>44.290836466985702</v>
      </c>
      <c r="AW43" s="124">
        <v>48.968478343487803</v>
      </c>
      <c r="AX43" s="124">
        <v>50.988557635314699</v>
      </c>
      <c r="AY43" s="124">
        <v>44.598602614711602</v>
      </c>
    </row>
    <row r="44" spans="1:51" x14ac:dyDescent="0.35">
      <c r="A44" s="18"/>
      <c r="B44" s="19"/>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Q44" s="124"/>
    </row>
    <row r="45" spans="1:51" x14ac:dyDescent="0.35">
      <c r="A45" s="18"/>
      <c r="B45" s="19"/>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Q45" s="124"/>
    </row>
    <row r="46" spans="1:51" x14ac:dyDescent="0.35">
      <c r="A46" s="28" t="s">
        <v>12</v>
      </c>
      <c r="B46" s="122"/>
    </row>
    <row r="47" spans="1:51" ht="45" customHeight="1" x14ac:dyDescent="0.35">
      <c r="A47" s="204" t="s">
        <v>47</v>
      </c>
      <c r="B47" s="204"/>
    </row>
    <row r="48" spans="1:51" ht="30" customHeight="1" x14ac:dyDescent="0.35">
      <c r="A48" s="204" t="s">
        <v>115</v>
      </c>
      <c r="B48" s="204"/>
    </row>
    <row r="49" spans="1:2" ht="30" customHeight="1" x14ac:dyDescent="0.35">
      <c r="A49" s="204" t="s">
        <v>55</v>
      </c>
      <c r="B49" s="204"/>
    </row>
    <row r="50" spans="1:2" ht="30" customHeight="1" x14ac:dyDescent="0.35">
      <c r="A50" s="207" t="s">
        <v>13</v>
      </c>
      <c r="B50" s="207"/>
    </row>
    <row r="51" spans="1:2" ht="30" customHeight="1" x14ac:dyDescent="0.35">
      <c r="A51" s="207" t="s">
        <v>15</v>
      </c>
      <c r="B51" s="207"/>
    </row>
    <row r="52" spans="1:2" ht="30" customHeight="1" x14ac:dyDescent="0.35">
      <c r="A52" s="207" t="s">
        <v>14</v>
      </c>
      <c r="B52" s="207"/>
    </row>
    <row r="53" spans="1:2" ht="45" customHeight="1" x14ac:dyDescent="0.35">
      <c r="A53" s="209" t="s">
        <v>175</v>
      </c>
      <c r="B53" s="209"/>
    </row>
    <row r="54" spans="1:2" x14ac:dyDescent="0.35">
      <c r="A54" s="198"/>
      <c r="B54" s="122"/>
    </row>
    <row r="55" spans="1:2" x14ac:dyDescent="0.35">
      <c r="A55" s="121"/>
      <c r="B55" s="122"/>
    </row>
    <row r="57" spans="1:2" ht="15.5" customHeight="1" x14ac:dyDescent="0.35"/>
  </sheetData>
  <mergeCells count="9">
    <mergeCell ref="A31:B31"/>
    <mergeCell ref="A41:B41"/>
    <mergeCell ref="A47:B47"/>
    <mergeCell ref="A48:B48"/>
    <mergeCell ref="A53:B53"/>
    <mergeCell ref="A49:B49"/>
    <mergeCell ref="A50:B50"/>
    <mergeCell ref="A51:B51"/>
    <mergeCell ref="A52:B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GU94"/>
  <sheetViews>
    <sheetView zoomScale="85" zoomScaleNormal="85" workbookViewId="0">
      <pane xSplit="3" ySplit="11" topLeftCell="GA12" activePane="bottomRight" state="frozen"/>
      <selection pane="topRight" activeCell="E1" sqref="E1"/>
      <selection pane="bottomLeft" activeCell="A12" sqref="A12"/>
      <selection pane="bottomRight" activeCell="E7" sqref="E7"/>
    </sheetView>
  </sheetViews>
  <sheetFormatPr defaultColWidth="9.58203125" defaultRowHeight="14.5" x14ac:dyDescent="0.35"/>
  <cols>
    <col min="1" max="1" width="50.58203125" style="19" customWidth="1"/>
    <col min="2" max="2" width="11.83203125" style="22" customWidth="1"/>
    <col min="3" max="3" width="11.83203125" style="159" customWidth="1"/>
    <col min="4" max="153" width="9.58203125" style="150"/>
    <col min="154" max="202" width="9.58203125" style="126"/>
    <col min="203" max="16384" width="9.58203125" style="4"/>
  </cols>
  <sheetData>
    <row r="1" spans="1:203" x14ac:dyDescent="0.35">
      <c r="A1" s="175" t="s">
        <v>129</v>
      </c>
      <c r="B1" s="4"/>
      <c r="C1" s="158"/>
      <c r="D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row>
    <row r="2" spans="1:203" x14ac:dyDescent="0.35">
      <c r="B2" s="4"/>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row>
    <row r="3" spans="1:203" x14ac:dyDescent="0.35">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row>
    <row r="4" spans="1:203" x14ac:dyDescent="0.35">
      <c r="D4" s="126"/>
      <c r="E4" s="126"/>
      <c r="F4" s="126"/>
      <c r="G4" s="126"/>
      <c r="H4" s="145"/>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row>
    <row r="5" spans="1:203" x14ac:dyDescent="0.35">
      <c r="D5" s="145"/>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row>
    <row r="6" spans="1:203" x14ac:dyDescent="0.35">
      <c r="A6" s="129"/>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row>
    <row r="7" spans="1:203" x14ac:dyDescent="0.35">
      <c r="A7" s="129"/>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row>
    <row r="8" spans="1:203" ht="21" x14ac:dyDescent="0.35">
      <c r="A8" s="176" t="s">
        <v>34</v>
      </c>
      <c r="B8" s="177"/>
      <c r="C8" s="160"/>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row>
    <row r="9" spans="1:203" x14ac:dyDescent="0.35">
      <c r="A9" s="102" t="s">
        <v>16</v>
      </c>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row>
    <row r="10" spans="1:203" x14ac:dyDescent="0.35">
      <c r="A10" s="178" t="s">
        <v>18</v>
      </c>
      <c r="B10" s="178"/>
      <c r="C10" s="161"/>
      <c r="D10" s="179">
        <v>27089</v>
      </c>
      <c r="E10" s="179">
        <v>27181</v>
      </c>
      <c r="F10" s="179">
        <v>27273</v>
      </c>
      <c r="G10" s="179">
        <v>27364</v>
      </c>
      <c r="H10" s="179">
        <v>27454</v>
      </c>
      <c r="I10" s="179">
        <v>27546</v>
      </c>
      <c r="J10" s="179">
        <v>27638</v>
      </c>
      <c r="K10" s="179">
        <v>27729</v>
      </c>
      <c r="L10" s="179">
        <v>27820</v>
      </c>
      <c r="M10" s="179">
        <v>27912</v>
      </c>
      <c r="N10" s="179">
        <v>28004</v>
      </c>
      <c r="O10" s="179">
        <v>28095</v>
      </c>
      <c r="P10" s="179">
        <v>28185</v>
      </c>
      <c r="Q10" s="179">
        <v>28277</v>
      </c>
      <c r="R10" s="179">
        <v>28369</v>
      </c>
      <c r="S10" s="179">
        <v>28460</v>
      </c>
      <c r="T10" s="179">
        <v>28550</v>
      </c>
      <c r="U10" s="179">
        <v>28642</v>
      </c>
      <c r="V10" s="179">
        <v>28734</v>
      </c>
      <c r="W10" s="179">
        <v>28825</v>
      </c>
      <c r="X10" s="179">
        <v>28915</v>
      </c>
      <c r="Y10" s="179">
        <v>29007</v>
      </c>
      <c r="Z10" s="179">
        <v>29099</v>
      </c>
      <c r="AA10" s="179">
        <v>29190</v>
      </c>
      <c r="AB10" s="179">
        <v>29281</v>
      </c>
      <c r="AC10" s="179">
        <v>29373</v>
      </c>
      <c r="AD10" s="179">
        <v>29465</v>
      </c>
      <c r="AE10" s="179">
        <v>29556</v>
      </c>
      <c r="AF10" s="179">
        <v>29646</v>
      </c>
      <c r="AG10" s="179">
        <v>29738</v>
      </c>
      <c r="AH10" s="179">
        <v>29830</v>
      </c>
      <c r="AI10" s="179">
        <v>29921</v>
      </c>
      <c r="AJ10" s="179">
        <v>30011</v>
      </c>
      <c r="AK10" s="179">
        <v>30103</v>
      </c>
      <c r="AL10" s="179">
        <v>30195</v>
      </c>
      <c r="AM10" s="179">
        <v>30286</v>
      </c>
      <c r="AN10" s="179">
        <v>30376</v>
      </c>
      <c r="AO10" s="179">
        <v>30468</v>
      </c>
      <c r="AP10" s="179">
        <v>30560</v>
      </c>
      <c r="AQ10" s="179">
        <v>30651</v>
      </c>
      <c r="AR10" s="179">
        <v>30742</v>
      </c>
      <c r="AS10" s="179">
        <v>30834</v>
      </c>
      <c r="AT10" s="179">
        <v>30926</v>
      </c>
      <c r="AU10" s="179">
        <v>31017</v>
      </c>
      <c r="AV10" s="179">
        <v>31107</v>
      </c>
      <c r="AW10" s="179">
        <v>31199</v>
      </c>
      <c r="AX10" s="179">
        <v>31291</v>
      </c>
      <c r="AY10" s="179">
        <v>31382</v>
      </c>
      <c r="AZ10" s="179">
        <v>31472</v>
      </c>
      <c r="BA10" s="179">
        <v>31564</v>
      </c>
      <c r="BB10" s="179">
        <v>31656</v>
      </c>
      <c r="BC10" s="179">
        <v>31747</v>
      </c>
      <c r="BD10" s="179">
        <v>31837</v>
      </c>
      <c r="BE10" s="179">
        <v>31929</v>
      </c>
      <c r="BF10" s="179">
        <v>32021</v>
      </c>
      <c r="BG10" s="179">
        <v>32112</v>
      </c>
      <c r="BH10" s="179">
        <v>32203</v>
      </c>
      <c r="BI10" s="179">
        <v>32295</v>
      </c>
      <c r="BJ10" s="179">
        <v>32387</v>
      </c>
      <c r="BK10" s="179">
        <v>32478</v>
      </c>
      <c r="BL10" s="179">
        <v>32568</v>
      </c>
      <c r="BM10" s="179">
        <v>32660</v>
      </c>
      <c r="BN10" s="179">
        <v>32752</v>
      </c>
      <c r="BO10" s="179">
        <v>32843</v>
      </c>
      <c r="BP10" s="179">
        <v>32933</v>
      </c>
      <c r="BQ10" s="179">
        <v>33025</v>
      </c>
      <c r="BR10" s="179">
        <v>33117</v>
      </c>
      <c r="BS10" s="179">
        <v>33208</v>
      </c>
      <c r="BT10" s="179">
        <v>33298</v>
      </c>
      <c r="BU10" s="179">
        <v>33390</v>
      </c>
      <c r="BV10" s="179">
        <v>33482</v>
      </c>
      <c r="BW10" s="179">
        <v>33573</v>
      </c>
      <c r="BX10" s="179">
        <v>33664</v>
      </c>
      <c r="BY10" s="179">
        <v>33756</v>
      </c>
      <c r="BZ10" s="179">
        <v>33848</v>
      </c>
      <c r="CA10" s="179">
        <v>33939</v>
      </c>
      <c r="CB10" s="179">
        <v>34029</v>
      </c>
      <c r="CC10" s="179">
        <v>34121</v>
      </c>
      <c r="CD10" s="179">
        <v>34213</v>
      </c>
      <c r="CE10" s="179">
        <v>34304</v>
      </c>
      <c r="CF10" s="179">
        <v>34394</v>
      </c>
      <c r="CG10" s="179">
        <v>34486</v>
      </c>
      <c r="CH10" s="179">
        <v>34578</v>
      </c>
      <c r="CI10" s="179">
        <v>34669</v>
      </c>
      <c r="CJ10" s="179">
        <v>34759</v>
      </c>
      <c r="CK10" s="179">
        <v>34851</v>
      </c>
      <c r="CL10" s="179">
        <v>34943</v>
      </c>
      <c r="CM10" s="179">
        <v>35034</v>
      </c>
      <c r="CN10" s="179">
        <v>35125</v>
      </c>
      <c r="CO10" s="179">
        <v>35217</v>
      </c>
      <c r="CP10" s="179">
        <v>35309</v>
      </c>
      <c r="CQ10" s="179">
        <v>35400</v>
      </c>
      <c r="CR10" s="179">
        <v>35490</v>
      </c>
      <c r="CS10" s="179">
        <v>35582</v>
      </c>
      <c r="CT10" s="179">
        <v>35674</v>
      </c>
      <c r="CU10" s="179">
        <v>35765</v>
      </c>
      <c r="CV10" s="179">
        <v>35855</v>
      </c>
      <c r="CW10" s="179">
        <v>35947</v>
      </c>
      <c r="CX10" s="179">
        <v>36039</v>
      </c>
      <c r="CY10" s="179">
        <v>36130</v>
      </c>
      <c r="CZ10" s="179">
        <v>36220</v>
      </c>
      <c r="DA10" s="179">
        <v>36312</v>
      </c>
      <c r="DB10" s="179">
        <v>36404</v>
      </c>
      <c r="DC10" s="179">
        <v>36495</v>
      </c>
      <c r="DD10" s="179">
        <v>36586</v>
      </c>
      <c r="DE10" s="179">
        <v>36678</v>
      </c>
      <c r="DF10" s="179">
        <v>36770</v>
      </c>
      <c r="DG10" s="179">
        <v>36861</v>
      </c>
      <c r="DH10" s="179">
        <v>36951</v>
      </c>
      <c r="DI10" s="179">
        <v>37043</v>
      </c>
      <c r="DJ10" s="179">
        <v>37135</v>
      </c>
      <c r="DK10" s="179">
        <v>37226</v>
      </c>
      <c r="DL10" s="179">
        <v>37316</v>
      </c>
      <c r="DM10" s="179">
        <v>37408</v>
      </c>
      <c r="DN10" s="179">
        <v>37500</v>
      </c>
      <c r="DO10" s="179">
        <v>37591</v>
      </c>
      <c r="DP10" s="179">
        <v>37681</v>
      </c>
      <c r="DQ10" s="179">
        <v>37773</v>
      </c>
      <c r="DR10" s="179">
        <v>37865</v>
      </c>
      <c r="DS10" s="179">
        <v>37956</v>
      </c>
      <c r="DT10" s="179">
        <v>38047</v>
      </c>
      <c r="DU10" s="179">
        <v>38139</v>
      </c>
      <c r="DV10" s="179">
        <v>38231</v>
      </c>
      <c r="DW10" s="179">
        <v>38322</v>
      </c>
      <c r="DX10" s="179">
        <v>38412</v>
      </c>
      <c r="DY10" s="179">
        <v>38504</v>
      </c>
      <c r="DZ10" s="179">
        <v>38596</v>
      </c>
      <c r="EA10" s="179">
        <v>38687</v>
      </c>
      <c r="EB10" s="179">
        <v>38777</v>
      </c>
      <c r="EC10" s="179">
        <v>38869</v>
      </c>
      <c r="ED10" s="179">
        <v>38961</v>
      </c>
      <c r="EE10" s="179">
        <v>39052</v>
      </c>
      <c r="EF10" s="179">
        <v>39142</v>
      </c>
      <c r="EG10" s="179">
        <v>39234</v>
      </c>
      <c r="EH10" s="179">
        <v>39326</v>
      </c>
      <c r="EI10" s="179">
        <v>39417</v>
      </c>
      <c r="EJ10" s="179">
        <v>39508</v>
      </c>
      <c r="EK10" s="179">
        <v>39600</v>
      </c>
      <c r="EL10" s="179">
        <v>39692</v>
      </c>
      <c r="EM10" s="179">
        <v>39783</v>
      </c>
      <c r="EN10" s="179">
        <v>39873</v>
      </c>
      <c r="EO10" s="179">
        <v>39965</v>
      </c>
      <c r="EP10" s="179">
        <v>40057</v>
      </c>
      <c r="EQ10" s="179">
        <v>40148</v>
      </c>
      <c r="ER10" s="179">
        <v>40238</v>
      </c>
      <c r="ES10" s="179">
        <v>40330</v>
      </c>
      <c r="ET10" s="179">
        <v>40422</v>
      </c>
      <c r="EU10" s="179">
        <v>40513</v>
      </c>
      <c r="EV10" s="179">
        <v>40603</v>
      </c>
      <c r="EW10" s="179">
        <v>40695</v>
      </c>
      <c r="EX10" s="179">
        <v>40787</v>
      </c>
      <c r="EY10" s="179">
        <v>40878</v>
      </c>
      <c r="EZ10" s="179">
        <v>40969</v>
      </c>
      <c r="FA10" s="179">
        <v>41061</v>
      </c>
      <c r="FB10" s="179">
        <v>41153</v>
      </c>
      <c r="FC10" s="179">
        <v>41244</v>
      </c>
      <c r="FD10" s="179">
        <v>41334</v>
      </c>
      <c r="FE10" s="179">
        <v>41426</v>
      </c>
      <c r="FF10" s="179">
        <v>41518</v>
      </c>
      <c r="FG10" s="179">
        <v>41609</v>
      </c>
      <c r="FH10" s="179">
        <v>41699</v>
      </c>
      <c r="FI10" s="179">
        <v>41791</v>
      </c>
      <c r="FJ10" s="179">
        <v>41883</v>
      </c>
      <c r="FK10" s="179">
        <v>41974</v>
      </c>
      <c r="FL10" s="179">
        <v>42064</v>
      </c>
      <c r="FM10" s="179">
        <v>42156</v>
      </c>
      <c r="FN10" s="179">
        <v>42248</v>
      </c>
      <c r="FO10" s="179">
        <v>42339</v>
      </c>
      <c r="FP10" s="179">
        <v>42430</v>
      </c>
      <c r="FQ10" s="179">
        <v>42522</v>
      </c>
      <c r="FR10" s="179">
        <v>42614</v>
      </c>
      <c r="FS10" s="179">
        <v>42705</v>
      </c>
      <c r="FT10" s="179">
        <v>42795</v>
      </c>
      <c r="FU10" s="179">
        <v>42887</v>
      </c>
      <c r="FV10" s="179">
        <v>42979</v>
      </c>
      <c r="FW10" s="179">
        <v>43070</v>
      </c>
      <c r="FX10" s="179">
        <v>43160</v>
      </c>
      <c r="FY10" s="179">
        <v>43252</v>
      </c>
      <c r="FZ10" s="179">
        <v>43344</v>
      </c>
      <c r="GA10" s="179">
        <v>43435</v>
      </c>
      <c r="GB10" s="179">
        <v>43525</v>
      </c>
      <c r="GC10" s="179">
        <v>43617</v>
      </c>
      <c r="GD10" s="179">
        <v>43709</v>
      </c>
      <c r="GE10" s="179">
        <v>43800</v>
      </c>
      <c r="GF10" s="179">
        <v>43891</v>
      </c>
      <c r="GG10" s="179">
        <v>43983</v>
      </c>
      <c r="GH10" s="179">
        <v>44075</v>
      </c>
      <c r="GI10" s="179">
        <v>44166</v>
      </c>
      <c r="GJ10" s="179">
        <v>44256</v>
      </c>
      <c r="GK10" s="179">
        <v>44348</v>
      </c>
      <c r="GL10" s="179">
        <v>44440</v>
      </c>
      <c r="GM10" s="179">
        <v>44531</v>
      </c>
      <c r="GN10" s="179">
        <v>44621</v>
      </c>
      <c r="GO10" s="179">
        <v>44713</v>
      </c>
      <c r="GP10" s="179">
        <v>44805</v>
      </c>
      <c r="GQ10" s="179">
        <v>44896</v>
      </c>
      <c r="GR10" s="179">
        <v>44986</v>
      </c>
      <c r="GS10" s="179">
        <v>45078</v>
      </c>
      <c r="GT10" s="179">
        <v>45170</v>
      </c>
      <c r="GU10" s="179">
        <v>45261</v>
      </c>
    </row>
    <row r="11" spans="1:203" s="104" customFormat="1" x14ac:dyDescent="0.35">
      <c r="A11" s="155"/>
      <c r="B11" s="156" t="s">
        <v>22</v>
      </c>
      <c r="C11" s="162" t="s">
        <v>23</v>
      </c>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row>
    <row r="12" spans="1:203" x14ac:dyDescent="0.35">
      <c r="A12" s="180" t="s">
        <v>144</v>
      </c>
      <c r="B12" s="181"/>
      <c r="C12" s="163"/>
      <c r="D12" s="182">
        <v>4.66</v>
      </c>
      <c r="E12" s="182">
        <v>4.66</v>
      </c>
      <c r="F12" s="182">
        <v>4.66</v>
      </c>
      <c r="G12" s="182">
        <v>4.66</v>
      </c>
      <c r="H12" s="182">
        <v>4.66</v>
      </c>
      <c r="I12" s="182">
        <v>9.36</v>
      </c>
      <c r="J12" s="182">
        <v>9.36</v>
      </c>
      <c r="K12" s="182">
        <v>9.36</v>
      </c>
      <c r="L12" s="182">
        <v>9.36</v>
      </c>
      <c r="M12" s="182">
        <v>9.36</v>
      </c>
      <c r="N12" s="182">
        <v>9.36</v>
      </c>
      <c r="O12" s="182">
        <v>9.36</v>
      </c>
      <c r="P12" s="182">
        <v>9.36</v>
      </c>
      <c r="Q12" s="182">
        <v>10.36</v>
      </c>
      <c r="R12" s="182">
        <v>10.36</v>
      </c>
      <c r="S12" s="182">
        <v>10.36</v>
      </c>
      <c r="T12" s="182">
        <v>10.36</v>
      </c>
      <c r="U12" s="182">
        <v>11.316043956043959</v>
      </c>
      <c r="V12" s="182">
        <v>13.36</v>
      </c>
      <c r="W12" s="182">
        <v>13.459999999999999</v>
      </c>
      <c r="X12" s="182">
        <v>13.459999999999999</v>
      </c>
      <c r="Y12" s="182">
        <v>13.459999999999999</v>
      </c>
      <c r="Z12" s="182">
        <v>13.459999999999999</v>
      </c>
      <c r="AA12" s="182">
        <v>13.459999999999999</v>
      </c>
      <c r="AB12" s="182">
        <v>13.459999999999999</v>
      </c>
      <c r="AC12" s="182">
        <v>13.459999999999999</v>
      </c>
      <c r="AD12" s="182">
        <v>13.459999999999999</v>
      </c>
      <c r="AE12" s="182">
        <v>13.459999999999999</v>
      </c>
      <c r="AF12" s="182">
        <v>13.459999999999999</v>
      </c>
      <c r="AG12" s="182">
        <v>13.459999999999999</v>
      </c>
      <c r="AH12" s="182">
        <v>13.459999999999999</v>
      </c>
      <c r="AI12" s="182">
        <v>13.459999999999999</v>
      </c>
      <c r="AJ12" s="182">
        <v>13.459999999999999</v>
      </c>
      <c r="AK12" s="182">
        <v>13.459999999999999</v>
      </c>
      <c r="AL12" s="182">
        <v>15.346956521739131</v>
      </c>
      <c r="AM12" s="182">
        <v>16.960000000000004</v>
      </c>
      <c r="AN12" s="182">
        <v>19.390000000000004</v>
      </c>
      <c r="AO12" s="182">
        <v>19.390000000000004</v>
      </c>
      <c r="AP12" s="182">
        <v>19.390000000000004</v>
      </c>
      <c r="AQ12" s="182">
        <v>19.390000000000004</v>
      </c>
      <c r="AR12" s="182">
        <v>23.7</v>
      </c>
      <c r="AS12" s="182">
        <v>23.7</v>
      </c>
      <c r="AT12" s="182">
        <v>23.7</v>
      </c>
      <c r="AU12" s="182">
        <v>25.140217391304351</v>
      </c>
      <c r="AV12" s="182">
        <v>32.26</v>
      </c>
      <c r="AW12" s="182">
        <v>32.26</v>
      </c>
      <c r="AX12" s="182">
        <v>32.26</v>
      </c>
      <c r="AY12" s="182">
        <v>32.26</v>
      </c>
      <c r="AZ12" s="182">
        <v>29.460000000000004</v>
      </c>
      <c r="BA12" s="182">
        <v>35.46</v>
      </c>
      <c r="BB12" s="182">
        <v>35.46</v>
      </c>
      <c r="BC12" s="182">
        <v>35.36</v>
      </c>
      <c r="BD12" s="182">
        <v>35.36</v>
      </c>
      <c r="BE12" s="182">
        <v>36.36</v>
      </c>
      <c r="BF12" s="182">
        <v>36.36</v>
      </c>
      <c r="BG12" s="182">
        <v>36.36</v>
      </c>
      <c r="BH12" s="182">
        <v>36.36</v>
      </c>
      <c r="BI12" s="182">
        <v>37.36</v>
      </c>
      <c r="BJ12" s="182">
        <v>37.36272727272727</v>
      </c>
      <c r="BK12" s="182">
        <v>37.36272727272727</v>
      </c>
      <c r="BL12" s="182">
        <v>37.362272727272725</v>
      </c>
      <c r="BM12" s="182">
        <v>37.384999999999998</v>
      </c>
      <c r="BN12" s="182">
        <v>33.384999999999998</v>
      </c>
      <c r="BO12" s="182">
        <v>33.384999999999998</v>
      </c>
      <c r="BP12" s="182">
        <v>33.384999999999998</v>
      </c>
      <c r="BQ12" s="182">
        <v>33.384999999999998</v>
      </c>
      <c r="BR12" s="182">
        <v>33.384999999999998</v>
      </c>
      <c r="BS12" s="182">
        <v>33.384999999999998</v>
      </c>
      <c r="BT12" s="182">
        <v>33.695</v>
      </c>
      <c r="BU12" s="182">
        <v>33.695</v>
      </c>
      <c r="BV12" s="182">
        <v>33.363478260869599</v>
      </c>
      <c r="BW12" s="182">
        <v>35.685000000000002</v>
      </c>
      <c r="BX12" s="182">
        <v>35.685000000000002</v>
      </c>
      <c r="BY12" s="182">
        <v>35.685000000000002</v>
      </c>
      <c r="BZ12" s="182">
        <v>33.384999999999998</v>
      </c>
      <c r="CA12" s="182">
        <v>33.384999999999998</v>
      </c>
      <c r="CB12" s="182">
        <v>33.384999999999998</v>
      </c>
      <c r="CC12" s="182">
        <v>33.384999999999998</v>
      </c>
      <c r="CD12" s="182">
        <v>34.985000000000007</v>
      </c>
      <c r="CE12" s="182">
        <v>34.985000000000007</v>
      </c>
      <c r="CF12" s="182">
        <v>34.985000000000007</v>
      </c>
      <c r="CG12" s="182">
        <v>34.985000000000007</v>
      </c>
      <c r="CH12" s="182">
        <v>34.985000000000007</v>
      </c>
      <c r="CI12" s="182">
        <v>34.985000000000007</v>
      </c>
      <c r="CJ12" s="182">
        <v>34.785000000000004</v>
      </c>
      <c r="CK12" s="182">
        <v>34.785000000000004</v>
      </c>
      <c r="CL12" s="182">
        <v>34.785000000000004</v>
      </c>
      <c r="CM12" s="182">
        <v>34.785000000000004</v>
      </c>
      <c r="CN12" s="182">
        <v>34.785000000000004</v>
      </c>
      <c r="CO12" s="182">
        <v>34.785000000000004</v>
      </c>
      <c r="CP12" s="182">
        <v>32.885000000000005</v>
      </c>
      <c r="CQ12" s="182">
        <v>32.885000000000005</v>
      </c>
      <c r="CR12" s="182">
        <v>32.885000000000005</v>
      </c>
      <c r="CS12" s="182">
        <v>32.885000000000005</v>
      </c>
      <c r="CT12" s="182">
        <v>32.885000000000005</v>
      </c>
      <c r="CU12" s="182">
        <v>32.885000000000005</v>
      </c>
      <c r="CV12" s="182">
        <v>32.885000000000005</v>
      </c>
      <c r="CW12" s="182">
        <v>33.969615384615395</v>
      </c>
      <c r="CX12" s="182">
        <v>34.984999999999992</v>
      </c>
      <c r="CY12" s="182">
        <v>34.984999999999992</v>
      </c>
      <c r="CZ12" s="182">
        <v>34.984999999999992</v>
      </c>
      <c r="DA12" s="182">
        <v>34.984999999999992</v>
      </c>
      <c r="DB12" s="182">
        <v>34.984999999999992</v>
      </c>
      <c r="DC12" s="182">
        <v>34.984999999999992</v>
      </c>
      <c r="DD12" s="182">
        <v>34.984999999999992</v>
      </c>
      <c r="DE12" s="182">
        <v>34.984999999999992</v>
      </c>
      <c r="DF12" s="182">
        <v>34.984999999999992</v>
      </c>
      <c r="DG12" s="182">
        <v>34.984999999999992</v>
      </c>
      <c r="DH12" s="182">
        <v>34.985000000000028</v>
      </c>
      <c r="DI12" s="182">
        <v>34.984999999999999</v>
      </c>
      <c r="DJ12" s="182">
        <v>34.984999999999992</v>
      </c>
      <c r="DK12" s="182">
        <v>34.984999999999992</v>
      </c>
      <c r="DL12" s="182">
        <v>36.431666666666693</v>
      </c>
      <c r="DM12" s="182">
        <v>39.184999999999995</v>
      </c>
      <c r="DN12" s="182">
        <v>39.184999999999995</v>
      </c>
      <c r="DO12" s="182">
        <v>39.184999999999995</v>
      </c>
      <c r="DP12" s="182">
        <v>39.184999999999995</v>
      </c>
      <c r="DQ12" s="182">
        <v>39.184999999999995</v>
      </c>
      <c r="DR12" s="182">
        <v>41.964999999999996</v>
      </c>
      <c r="DS12" s="182">
        <v>41.964999999999996</v>
      </c>
      <c r="DT12" s="182">
        <v>41.964999999999996</v>
      </c>
      <c r="DU12" s="182">
        <v>41.964999999999996</v>
      </c>
      <c r="DV12" s="182">
        <v>41.964999999999996</v>
      </c>
      <c r="DW12" s="182">
        <v>41.964999999999996</v>
      </c>
      <c r="DX12" s="182">
        <v>41.964999999999996</v>
      </c>
      <c r="DY12" s="182">
        <v>46.964999999999996</v>
      </c>
      <c r="DZ12" s="182">
        <v>47.664999999999999</v>
      </c>
      <c r="EA12" s="182">
        <v>47.664999999999999</v>
      </c>
      <c r="EB12" s="182">
        <v>47.664999999999999</v>
      </c>
      <c r="EC12" s="182">
        <v>48.372999999999998</v>
      </c>
      <c r="ED12" s="182">
        <v>48.372999999999998</v>
      </c>
      <c r="EE12" s="182">
        <v>48.372999999999998</v>
      </c>
      <c r="EF12" s="182">
        <v>48.372999999999998</v>
      </c>
      <c r="EG12" s="182">
        <v>48.988999999999997</v>
      </c>
      <c r="EH12" s="182">
        <v>50.538999999999994</v>
      </c>
      <c r="EI12" s="182">
        <v>50.538999999999994</v>
      </c>
      <c r="EJ12" s="182">
        <v>50.538999999999994</v>
      </c>
      <c r="EK12" s="182">
        <v>50.538999999999994</v>
      </c>
      <c r="EL12" s="182">
        <v>52.548999999999992</v>
      </c>
      <c r="EM12" s="182">
        <v>52.569000000000003</v>
      </c>
      <c r="EN12" s="182">
        <v>52.569000000000003</v>
      </c>
      <c r="EO12" s="182">
        <v>52.569000000000003</v>
      </c>
      <c r="EP12" s="182">
        <v>53.128999999999998</v>
      </c>
      <c r="EQ12" s="182">
        <v>56.128999999999998</v>
      </c>
      <c r="ER12" s="182">
        <v>56.128999999999998</v>
      </c>
      <c r="ES12" s="182">
        <v>56.128999999999998</v>
      </c>
      <c r="ET12" s="182">
        <v>56.128999999999998</v>
      </c>
      <c r="EU12" s="182">
        <v>59.128999999999998</v>
      </c>
      <c r="EV12" s="182">
        <v>59.128999999999998</v>
      </c>
      <c r="EW12" s="182">
        <v>59.128999999999998</v>
      </c>
      <c r="EX12" s="182">
        <v>59.128999999999998</v>
      </c>
      <c r="EY12" s="182">
        <v>59.128999999999998</v>
      </c>
      <c r="EZ12" s="182">
        <v>59.128999999999998</v>
      </c>
      <c r="FA12" s="182">
        <v>59.128999999999998</v>
      </c>
      <c r="FB12" s="182">
        <v>60.455086956521697</v>
      </c>
      <c r="FC12" s="182">
        <v>61.128999999999998</v>
      </c>
      <c r="FD12" s="182">
        <v>61.128999999999998</v>
      </c>
      <c r="FE12" s="182">
        <v>61.128999999999998</v>
      </c>
      <c r="FF12" s="182">
        <v>64.129000000000005</v>
      </c>
      <c r="FG12" s="182">
        <v>64.129000000000005</v>
      </c>
      <c r="FH12" s="182">
        <v>64.129000000000005</v>
      </c>
      <c r="FI12" s="182">
        <v>64.129000000000005</v>
      </c>
      <c r="FJ12" s="182">
        <v>67.129000000000005</v>
      </c>
      <c r="FK12" s="182">
        <v>67.129000000000005</v>
      </c>
      <c r="FL12" s="182">
        <v>67.129000000000005</v>
      </c>
      <c r="FM12" s="182">
        <v>67.129000000000005</v>
      </c>
      <c r="FN12" s="182">
        <v>67.129000000000005</v>
      </c>
      <c r="FO12" s="182">
        <v>67.129000000000005</v>
      </c>
      <c r="FP12" s="182">
        <v>67.129000000000005</v>
      </c>
      <c r="FQ12" s="182">
        <v>67.129000000000005</v>
      </c>
      <c r="FR12" s="182">
        <v>67.284000000000006</v>
      </c>
      <c r="FS12" s="182">
        <v>67.284000000000006</v>
      </c>
      <c r="FT12" s="182">
        <v>67.284000000000006</v>
      </c>
      <c r="FU12" s="182">
        <v>67.284000000000006</v>
      </c>
      <c r="FV12" s="182">
        <v>66.483999999999995</v>
      </c>
      <c r="FW12" s="182">
        <v>66.483999999999995</v>
      </c>
      <c r="FX12" s="182">
        <v>66.483999999999995</v>
      </c>
      <c r="FY12" s="182">
        <v>66.483999999999995</v>
      </c>
      <c r="FZ12" s="182">
        <v>69.898772634072728</v>
      </c>
      <c r="GA12" s="182">
        <v>73.3607085235178</v>
      </c>
      <c r="GB12" s="182">
        <v>73.3606878862401</v>
      </c>
      <c r="GC12" s="182">
        <v>73.360667256465277</v>
      </c>
      <c r="GD12" s="182">
        <v>77.160622396513148</v>
      </c>
      <c r="GE12" s="182">
        <v>77.158372592946975</v>
      </c>
      <c r="GF12" s="182">
        <v>77.156122520651309</v>
      </c>
      <c r="GG12" s="182">
        <v>77.153872717085136</v>
      </c>
      <c r="GH12" s="182">
        <v>80.661559353255129</v>
      </c>
      <c r="GI12" s="182">
        <v>80.653437282297986</v>
      </c>
      <c r="GJ12" s="182">
        <v>80.645313249487955</v>
      </c>
      <c r="GK12" s="182">
        <v>80.637192170236673</v>
      </c>
      <c r="GL12" s="182">
        <v>80.609083055646636</v>
      </c>
      <c r="GM12" s="182">
        <v>80.602063716936925</v>
      </c>
      <c r="GN12" s="182">
        <v>75.872820460512557</v>
      </c>
      <c r="GO12" s="182">
        <v>55.588024201087144</v>
      </c>
      <c r="GP12" s="182">
        <v>55.641144315207406</v>
      </c>
      <c r="GQ12" s="182">
        <v>55.646877501266218</v>
      </c>
      <c r="GR12" s="182">
        <v>55.652612072152586</v>
      </c>
      <c r="GS12" s="182">
        <v>55.658344558188688</v>
      </c>
      <c r="GT12" s="182">
        <v>80.734014742202902</v>
      </c>
      <c r="GU12" s="182">
        <v>80.734014742202902</v>
      </c>
    </row>
    <row r="13" spans="1:203" x14ac:dyDescent="0.35">
      <c r="A13" s="16" t="s">
        <v>19</v>
      </c>
      <c r="B13" s="183">
        <v>27537</v>
      </c>
      <c r="C13" s="164">
        <v>39629</v>
      </c>
      <c r="D13" s="126" t="s">
        <v>100</v>
      </c>
      <c r="E13" s="126" t="s">
        <v>100</v>
      </c>
      <c r="F13" s="126" t="s">
        <v>100</v>
      </c>
      <c r="G13" s="126" t="s">
        <v>100</v>
      </c>
      <c r="H13" s="126" t="s">
        <v>100</v>
      </c>
      <c r="I13" s="126">
        <v>4.7</v>
      </c>
      <c r="J13" s="126">
        <v>4.7</v>
      </c>
      <c r="K13" s="126">
        <v>4.7</v>
      </c>
      <c r="L13" s="126">
        <v>4.7</v>
      </c>
      <c r="M13" s="126">
        <v>4.7</v>
      </c>
      <c r="N13" s="126">
        <v>4.7</v>
      </c>
      <c r="O13" s="126">
        <v>4.7</v>
      </c>
      <c r="P13" s="126">
        <v>4.7</v>
      </c>
      <c r="Q13" s="126">
        <v>4.7</v>
      </c>
      <c r="R13" s="126">
        <v>4.7</v>
      </c>
      <c r="S13" s="126">
        <v>4.7</v>
      </c>
      <c r="T13" s="126">
        <v>4.7</v>
      </c>
      <c r="U13" s="126">
        <v>5.6560439560439599</v>
      </c>
      <c r="V13" s="126">
        <v>7.7</v>
      </c>
      <c r="W13" s="126">
        <v>7.7</v>
      </c>
      <c r="X13" s="126">
        <v>7.7</v>
      </c>
      <c r="Y13" s="126">
        <v>8.4499999999999993</v>
      </c>
      <c r="Z13" s="126">
        <v>8.4499999999999993</v>
      </c>
      <c r="AA13" s="126">
        <v>8.4499999999999993</v>
      </c>
      <c r="AB13" s="126">
        <v>8.4499999999999993</v>
      </c>
      <c r="AC13" s="126">
        <v>6.7</v>
      </c>
      <c r="AD13" s="126">
        <v>6.7</v>
      </c>
      <c r="AE13" s="126">
        <v>6.7</v>
      </c>
      <c r="AF13" s="126">
        <v>6.7</v>
      </c>
      <c r="AG13" s="126">
        <v>6.7</v>
      </c>
      <c r="AH13" s="126">
        <v>6.7</v>
      </c>
      <c r="AI13" s="126">
        <v>6.7</v>
      </c>
      <c r="AJ13" s="126">
        <v>6.7</v>
      </c>
      <c r="AK13" s="126">
        <v>6.7</v>
      </c>
      <c r="AL13" s="126">
        <v>8.5869565217391308</v>
      </c>
      <c r="AM13" s="126">
        <v>9.8000000000000007</v>
      </c>
      <c r="AN13" s="126">
        <v>9.8000000000000007</v>
      </c>
      <c r="AO13" s="126">
        <v>9.8000000000000007</v>
      </c>
      <c r="AP13" s="126">
        <v>9.8000000000000007</v>
      </c>
      <c r="AQ13" s="126">
        <v>9.8000000000000007</v>
      </c>
      <c r="AR13" s="126">
        <v>9.8000000000000007</v>
      </c>
      <c r="AS13" s="126">
        <v>9.8000000000000007</v>
      </c>
      <c r="AT13" s="126">
        <v>9.8000000000000007</v>
      </c>
      <c r="AU13" s="126">
        <v>9.8000000000000007</v>
      </c>
      <c r="AV13" s="126">
        <v>9.8000000000000007</v>
      </c>
      <c r="AW13" s="126">
        <v>9.8000000000000007</v>
      </c>
      <c r="AX13" s="126">
        <v>9.8000000000000007</v>
      </c>
      <c r="AY13" s="126">
        <v>9.8000000000000007</v>
      </c>
      <c r="AZ13" s="126">
        <v>9.8000000000000007</v>
      </c>
      <c r="BA13" s="126">
        <v>9.8000000000000007</v>
      </c>
      <c r="BB13" s="126">
        <v>9.8000000000000007</v>
      </c>
      <c r="BC13" s="126">
        <v>25.8</v>
      </c>
      <c r="BD13" s="126">
        <v>25.8</v>
      </c>
      <c r="BE13" s="126">
        <v>25.8</v>
      </c>
      <c r="BF13" s="126">
        <v>25.8</v>
      </c>
      <c r="BG13" s="126">
        <v>25.8</v>
      </c>
      <c r="BH13" s="126">
        <v>25.8</v>
      </c>
      <c r="BI13" s="126">
        <v>25.8</v>
      </c>
      <c r="BJ13" s="126">
        <v>25.8</v>
      </c>
      <c r="BK13" s="126">
        <v>25.8</v>
      </c>
      <c r="BL13" s="126">
        <v>25.8</v>
      </c>
      <c r="BM13" s="126">
        <v>25.8</v>
      </c>
      <c r="BN13" s="126">
        <v>21.8</v>
      </c>
      <c r="BO13" s="126">
        <v>21.8</v>
      </c>
      <c r="BP13" s="126">
        <v>21.8</v>
      </c>
      <c r="BQ13" s="126">
        <v>21.8</v>
      </c>
      <c r="BR13" s="126">
        <v>21.8</v>
      </c>
      <c r="BS13" s="126">
        <v>21.8</v>
      </c>
      <c r="BT13" s="126">
        <v>19.8</v>
      </c>
      <c r="BU13" s="126">
        <v>19.8</v>
      </c>
      <c r="BV13" s="126">
        <v>21.988043478260899</v>
      </c>
      <c r="BW13" s="126">
        <v>23.1</v>
      </c>
      <c r="BX13" s="126">
        <v>23.1</v>
      </c>
      <c r="BY13" s="126">
        <v>23.1</v>
      </c>
      <c r="BZ13" s="126">
        <v>20.8</v>
      </c>
      <c r="CA13" s="126">
        <v>20.8</v>
      </c>
      <c r="CB13" s="126">
        <v>20.8</v>
      </c>
      <c r="CC13" s="126">
        <v>20.8</v>
      </c>
      <c r="CD13" s="126">
        <v>20.8</v>
      </c>
      <c r="CE13" s="126">
        <v>20.8</v>
      </c>
      <c r="CF13" s="126">
        <v>20.8</v>
      </c>
      <c r="CG13" s="126">
        <v>20.8</v>
      </c>
      <c r="CH13" s="126">
        <v>20.8</v>
      </c>
      <c r="CI13" s="126">
        <v>20.8</v>
      </c>
      <c r="CJ13" s="126">
        <v>20.8</v>
      </c>
      <c r="CK13" s="126">
        <v>20.8</v>
      </c>
      <c r="CL13" s="126">
        <v>20.8</v>
      </c>
      <c r="CM13" s="126">
        <v>20.8</v>
      </c>
      <c r="CN13" s="126">
        <v>20.8</v>
      </c>
      <c r="CO13" s="126">
        <v>20.8</v>
      </c>
      <c r="CP13" s="126">
        <v>20.8</v>
      </c>
      <c r="CQ13" s="126">
        <v>20.8</v>
      </c>
      <c r="CR13" s="126">
        <v>20.8</v>
      </c>
      <c r="CS13" s="126">
        <v>20.8</v>
      </c>
      <c r="CT13" s="126">
        <v>20.8</v>
      </c>
      <c r="CU13" s="126">
        <v>20.8</v>
      </c>
      <c r="CV13" s="126">
        <v>20.8</v>
      </c>
      <c r="CW13" s="126">
        <v>19.7153846153846</v>
      </c>
      <c r="CX13" s="126">
        <v>18.7</v>
      </c>
      <c r="CY13" s="126">
        <v>18.7</v>
      </c>
      <c r="CZ13" s="126">
        <v>18.7</v>
      </c>
      <c r="DA13" s="126">
        <v>18.7</v>
      </c>
      <c r="DB13" s="126">
        <v>18.7</v>
      </c>
      <c r="DC13" s="126">
        <v>18.7</v>
      </c>
      <c r="DD13" s="126">
        <v>18.7</v>
      </c>
      <c r="DE13" s="126">
        <v>18.7</v>
      </c>
      <c r="DF13" s="126">
        <v>18.774999999999999</v>
      </c>
      <c r="DG13" s="126">
        <v>18.774999999999999</v>
      </c>
      <c r="DH13" s="126">
        <v>18.641666666666701</v>
      </c>
      <c r="DI13" s="126">
        <v>17.774999999999999</v>
      </c>
      <c r="DJ13" s="126">
        <v>18.475000000000001</v>
      </c>
      <c r="DK13" s="126">
        <v>18.475000000000001</v>
      </c>
      <c r="DL13" s="126">
        <v>18.475000000000001</v>
      </c>
      <c r="DM13" s="126">
        <v>18.475000000000001</v>
      </c>
      <c r="DN13" s="126">
        <v>18.475000000000001</v>
      </c>
      <c r="DO13" s="126">
        <v>18.475000000000001</v>
      </c>
      <c r="DP13" s="126">
        <v>18.475000000000001</v>
      </c>
      <c r="DQ13" s="126">
        <v>18.475000000000001</v>
      </c>
      <c r="DR13" s="126">
        <v>18.475000000000001</v>
      </c>
      <c r="DS13" s="126">
        <v>18.475000000000001</v>
      </c>
      <c r="DT13" s="126">
        <v>18.475000000000001</v>
      </c>
      <c r="DU13" s="126">
        <v>18.475000000000001</v>
      </c>
      <c r="DV13" s="126">
        <v>18.475000000000001</v>
      </c>
      <c r="DW13" s="126">
        <v>18.707999999999998</v>
      </c>
      <c r="DX13" s="126">
        <v>18.707999999999998</v>
      </c>
      <c r="DY13" s="126">
        <v>18.707999999999998</v>
      </c>
      <c r="DZ13" s="126">
        <v>18.707999999999998</v>
      </c>
      <c r="EA13" s="126">
        <v>18.707999999999998</v>
      </c>
      <c r="EB13" s="126">
        <v>18.707999999999998</v>
      </c>
      <c r="EC13" s="126">
        <v>18.707999999999998</v>
      </c>
      <c r="ED13" s="126">
        <v>18.707999999999998</v>
      </c>
      <c r="EE13" s="126">
        <v>18.707999999999998</v>
      </c>
      <c r="EF13" s="126">
        <v>18.707999999999998</v>
      </c>
      <c r="EG13" s="126">
        <v>18.707999999999998</v>
      </c>
      <c r="EH13" s="126">
        <v>18.707999999999998</v>
      </c>
      <c r="EI13" s="126">
        <v>18.707999999999998</v>
      </c>
      <c r="EJ13" s="126">
        <v>18.707999999999998</v>
      </c>
      <c r="EK13" s="126">
        <v>18.707999999999998</v>
      </c>
      <c r="EL13" s="126">
        <v>0</v>
      </c>
      <c r="EM13" s="126">
        <v>0</v>
      </c>
      <c r="EN13" s="126">
        <v>0</v>
      </c>
      <c r="EO13" s="126">
        <v>0</v>
      </c>
      <c r="EP13" s="126">
        <v>0</v>
      </c>
      <c r="EQ13" s="126">
        <v>0</v>
      </c>
      <c r="ER13" s="126">
        <v>0</v>
      </c>
      <c r="ES13" s="126">
        <v>0</v>
      </c>
      <c r="ET13" s="126">
        <v>0</v>
      </c>
      <c r="EU13" s="126">
        <v>0</v>
      </c>
      <c r="EV13" s="126">
        <v>0</v>
      </c>
      <c r="EW13" s="126">
        <v>0</v>
      </c>
      <c r="EX13" s="126">
        <v>0</v>
      </c>
      <c r="EY13" s="126">
        <v>0</v>
      </c>
      <c r="EZ13" s="126">
        <v>0</v>
      </c>
      <c r="FA13" s="126">
        <v>0</v>
      </c>
      <c r="FB13" s="126">
        <v>0</v>
      </c>
      <c r="FC13" s="126">
        <v>0</v>
      </c>
      <c r="FD13" s="126">
        <v>0</v>
      </c>
      <c r="FE13" s="126">
        <v>0</v>
      </c>
      <c r="FF13" s="126">
        <v>0</v>
      </c>
      <c r="FG13" s="126">
        <v>0</v>
      </c>
      <c r="FH13" s="126">
        <v>0</v>
      </c>
      <c r="FI13" s="126">
        <v>0</v>
      </c>
      <c r="FJ13" s="126">
        <v>0</v>
      </c>
      <c r="FK13" s="126">
        <v>0</v>
      </c>
      <c r="FL13" s="126">
        <v>0</v>
      </c>
      <c r="FM13" s="126">
        <v>0</v>
      </c>
      <c r="FN13" s="126">
        <v>0</v>
      </c>
      <c r="FO13" s="126">
        <v>0</v>
      </c>
      <c r="FP13" s="126">
        <v>0</v>
      </c>
      <c r="FQ13" s="126">
        <v>0</v>
      </c>
      <c r="FR13" s="126">
        <v>0</v>
      </c>
      <c r="FS13" s="126">
        <v>0</v>
      </c>
      <c r="FT13" s="126">
        <v>0</v>
      </c>
      <c r="FU13" s="126">
        <v>0</v>
      </c>
      <c r="FV13" s="126">
        <v>0</v>
      </c>
      <c r="FW13" s="126">
        <v>0</v>
      </c>
      <c r="FX13" s="126">
        <v>0</v>
      </c>
      <c r="FY13" s="126">
        <v>0</v>
      </c>
      <c r="FZ13" s="126">
        <v>0</v>
      </c>
      <c r="GA13" s="126">
        <v>0</v>
      </c>
      <c r="GB13" s="126">
        <v>0</v>
      </c>
      <c r="GC13" s="126">
        <v>0</v>
      </c>
      <c r="GD13" s="126">
        <v>0</v>
      </c>
      <c r="GE13" s="126">
        <v>0</v>
      </c>
      <c r="GF13" s="126">
        <v>0</v>
      </c>
      <c r="GG13" s="126">
        <v>0</v>
      </c>
      <c r="GH13" s="126">
        <v>0</v>
      </c>
      <c r="GI13" s="126">
        <v>0</v>
      </c>
      <c r="GJ13" s="126">
        <v>0</v>
      </c>
      <c r="GK13" s="126">
        <v>0</v>
      </c>
      <c r="GL13" s="126">
        <v>0</v>
      </c>
      <c r="GM13" s="126">
        <v>0</v>
      </c>
      <c r="GN13" s="126">
        <v>0</v>
      </c>
      <c r="GO13" s="126">
        <v>0</v>
      </c>
      <c r="GP13" s="126">
        <v>0</v>
      </c>
      <c r="GQ13" s="126">
        <v>0</v>
      </c>
      <c r="GR13" s="126">
        <v>0</v>
      </c>
      <c r="GS13" s="126">
        <v>0</v>
      </c>
      <c r="GT13" s="126">
        <v>0</v>
      </c>
      <c r="GU13" s="126">
        <v>0</v>
      </c>
    </row>
    <row r="14" spans="1:203" x14ac:dyDescent="0.35">
      <c r="A14" s="16" t="s">
        <v>20</v>
      </c>
      <c r="B14" s="183">
        <v>30317</v>
      </c>
      <c r="C14" s="164">
        <v>31413</v>
      </c>
      <c r="D14" s="126">
        <v>0</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0</v>
      </c>
      <c r="AA14" s="126">
        <v>0</v>
      </c>
      <c r="AB14" s="126">
        <v>0</v>
      </c>
      <c r="AC14" s="126">
        <v>0</v>
      </c>
      <c r="AD14" s="126">
        <v>0</v>
      </c>
      <c r="AE14" s="126">
        <v>0</v>
      </c>
      <c r="AF14" s="126">
        <v>0</v>
      </c>
      <c r="AG14" s="126">
        <v>0</v>
      </c>
      <c r="AH14" s="126">
        <v>0</v>
      </c>
      <c r="AI14" s="126">
        <v>0</v>
      </c>
      <c r="AJ14" s="126">
        <v>0</v>
      </c>
      <c r="AK14" s="126">
        <v>0</v>
      </c>
      <c r="AL14" s="126">
        <v>0</v>
      </c>
      <c r="AM14" s="126">
        <v>0</v>
      </c>
      <c r="AN14" s="126">
        <v>2.4300000000000002</v>
      </c>
      <c r="AO14" s="126">
        <v>2.4300000000000002</v>
      </c>
      <c r="AP14" s="126">
        <v>2.4300000000000002</v>
      </c>
      <c r="AQ14" s="126">
        <v>2.4300000000000002</v>
      </c>
      <c r="AR14" s="126">
        <v>6.74</v>
      </c>
      <c r="AS14" s="126">
        <v>6.74</v>
      </c>
      <c r="AT14" s="126">
        <v>6.74</v>
      </c>
      <c r="AU14" s="126">
        <v>6.74</v>
      </c>
      <c r="AV14" s="126">
        <v>12.8</v>
      </c>
      <c r="AW14" s="126">
        <v>12.8</v>
      </c>
      <c r="AX14" s="126">
        <v>12.8</v>
      </c>
      <c r="AY14" s="126">
        <v>12.8</v>
      </c>
      <c r="AZ14" s="126">
        <v>10</v>
      </c>
      <c r="BA14" s="126">
        <v>16</v>
      </c>
      <c r="BB14" s="126">
        <v>16</v>
      </c>
      <c r="BC14" s="126">
        <v>0</v>
      </c>
      <c r="BD14" s="126">
        <v>0</v>
      </c>
      <c r="BE14" s="126">
        <v>0</v>
      </c>
      <c r="BF14" s="126">
        <v>0</v>
      </c>
      <c r="BG14" s="126">
        <v>0</v>
      </c>
      <c r="BH14" s="126">
        <v>0</v>
      </c>
      <c r="BI14" s="126">
        <v>0</v>
      </c>
      <c r="BJ14" s="126">
        <v>0</v>
      </c>
      <c r="BK14" s="126">
        <v>0</v>
      </c>
      <c r="BL14" s="126">
        <v>0</v>
      </c>
      <c r="BM14" s="126">
        <v>0</v>
      </c>
      <c r="BN14" s="126">
        <v>0</v>
      </c>
      <c r="BO14" s="126">
        <v>0</v>
      </c>
      <c r="BP14" s="126">
        <v>0</v>
      </c>
      <c r="BQ14" s="126">
        <v>0</v>
      </c>
      <c r="BR14" s="126">
        <v>0</v>
      </c>
      <c r="BS14" s="126">
        <v>0</v>
      </c>
      <c r="BT14" s="126">
        <v>0</v>
      </c>
      <c r="BU14" s="126">
        <v>0</v>
      </c>
      <c r="BV14" s="126">
        <v>0</v>
      </c>
      <c r="BW14" s="126">
        <v>0</v>
      </c>
      <c r="BX14" s="126">
        <v>0</v>
      </c>
      <c r="BY14" s="126">
        <v>0</v>
      </c>
      <c r="BZ14" s="126">
        <v>0</v>
      </c>
      <c r="CA14" s="126">
        <v>0</v>
      </c>
      <c r="CB14" s="126">
        <v>0</v>
      </c>
      <c r="CC14" s="126">
        <v>0</v>
      </c>
      <c r="CD14" s="126">
        <v>0</v>
      </c>
      <c r="CE14" s="126">
        <v>0</v>
      </c>
      <c r="CF14" s="126">
        <v>0</v>
      </c>
      <c r="CG14" s="126">
        <v>0</v>
      </c>
      <c r="CH14" s="126">
        <v>0</v>
      </c>
      <c r="CI14" s="126">
        <v>0</v>
      </c>
      <c r="CJ14" s="126">
        <v>0</v>
      </c>
      <c r="CK14" s="126">
        <v>0</v>
      </c>
      <c r="CL14" s="126">
        <v>0</v>
      </c>
      <c r="CM14" s="126">
        <v>0</v>
      </c>
      <c r="CN14" s="126">
        <v>0</v>
      </c>
      <c r="CO14" s="126">
        <v>0</v>
      </c>
      <c r="CP14" s="126">
        <v>0</v>
      </c>
      <c r="CQ14" s="126">
        <v>0</v>
      </c>
      <c r="CR14" s="126">
        <v>0</v>
      </c>
      <c r="CS14" s="126">
        <v>0</v>
      </c>
      <c r="CT14" s="126">
        <v>0</v>
      </c>
      <c r="CU14" s="126">
        <v>0</v>
      </c>
      <c r="CV14" s="126">
        <v>0</v>
      </c>
      <c r="CW14" s="126">
        <v>0</v>
      </c>
      <c r="CX14" s="126">
        <v>0</v>
      </c>
      <c r="CY14" s="126">
        <v>0</v>
      </c>
      <c r="CZ14" s="126">
        <v>0</v>
      </c>
      <c r="DA14" s="126">
        <v>0</v>
      </c>
      <c r="DB14" s="126">
        <v>0</v>
      </c>
      <c r="DC14" s="126">
        <v>0</v>
      </c>
      <c r="DD14" s="126">
        <v>0</v>
      </c>
      <c r="DE14" s="126">
        <v>0</v>
      </c>
      <c r="DF14" s="126">
        <v>0</v>
      </c>
      <c r="DG14" s="126">
        <v>0</v>
      </c>
      <c r="DH14" s="126">
        <v>0</v>
      </c>
      <c r="DI14" s="126">
        <v>0</v>
      </c>
      <c r="DJ14" s="126">
        <v>0</v>
      </c>
      <c r="DK14" s="126">
        <v>0</v>
      </c>
      <c r="DL14" s="126">
        <v>0</v>
      </c>
      <c r="DM14" s="126">
        <v>0</v>
      </c>
      <c r="DN14" s="126">
        <v>0</v>
      </c>
      <c r="DO14" s="126">
        <v>0</v>
      </c>
      <c r="DP14" s="126">
        <v>0</v>
      </c>
      <c r="DQ14" s="126">
        <v>0</v>
      </c>
      <c r="DR14" s="126">
        <v>0</v>
      </c>
      <c r="DS14" s="126">
        <v>0</v>
      </c>
      <c r="DT14" s="126">
        <v>0</v>
      </c>
      <c r="DU14" s="126">
        <v>0</v>
      </c>
      <c r="DV14" s="126">
        <v>0</v>
      </c>
      <c r="DW14" s="126">
        <v>0</v>
      </c>
      <c r="DX14" s="126">
        <v>0</v>
      </c>
      <c r="DY14" s="126">
        <v>0</v>
      </c>
      <c r="DZ14" s="126">
        <v>0</v>
      </c>
      <c r="EA14" s="126">
        <v>0</v>
      </c>
      <c r="EB14" s="126">
        <v>0</v>
      </c>
      <c r="EC14" s="126">
        <v>0</v>
      </c>
      <c r="ED14" s="126">
        <v>0</v>
      </c>
      <c r="EE14" s="126">
        <v>0</v>
      </c>
      <c r="EF14" s="126">
        <v>0</v>
      </c>
      <c r="EG14" s="126">
        <v>0</v>
      </c>
      <c r="EH14" s="126">
        <v>0</v>
      </c>
      <c r="EI14" s="126">
        <v>0</v>
      </c>
      <c r="EJ14" s="126">
        <v>0</v>
      </c>
      <c r="EK14" s="126">
        <v>0</v>
      </c>
      <c r="EL14" s="126">
        <v>0</v>
      </c>
      <c r="EM14" s="126">
        <v>0</v>
      </c>
      <c r="EN14" s="126">
        <v>0</v>
      </c>
      <c r="EO14" s="126">
        <v>0</v>
      </c>
      <c r="EP14" s="126">
        <v>0</v>
      </c>
      <c r="EQ14" s="126">
        <v>0</v>
      </c>
      <c r="ER14" s="126">
        <v>0</v>
      </c>
      <c r="ES14" s="126">
        <v>0</v>
      </c>
      <c r="ET14" s="126">
        <v>0</v>
      </c>
      <c r="EU14" s="126">
        <v>0</v>
      </c>
      <c r="EV14" s="126">
        <v>0</v>
      </c>
      <c r="EW14" s="126">
        <v>0</v>
      </c>
      <c r="EX14" s="126">
        <v>0</v>
      </c>
      <c r="EY14" s="126">
        <v>0</v>
      </c>
      <c r="EZ14" s="126">
        <v>0</v>
      </c>
      <c r="FA14" s="126">
        <v>0</v>
      </c>
      <c r="FB14" s="126">
        <v>0</v>
      </c>
      <c r="FC14" s="126">
        <v>0</v>
      </c>
      <c r="FD14" s="126">
        <v>0</v>
      </c>
      <c r="FE14" s="126">
        <v>0</v>
      </c>
      <c r="FF14" s="126">
        <v>0</v>
      </c>
      <c r="FG14" s="126">
        <v>0</v>
      </c>
      <c r="FH14" s="126">
        <v>0</v>
      </c>
      <c r="FI14" s="126">
        <v>0</v>
      </c>
      <c r="FJ14" s="126">
        <v>0</v>
      </c>
      <c r="FK14" s="126">
        <v>0</v>
      </c>
      <c r="FL14" s="126">
        <v>0</v>
      </c>
      <c r="FM14" s="126">
        <v>0</v>
      </c>
      <c r="FN14" s="126">
        <v>0</v>
      </c>
      <c r="FO14" s="126">
        <v>0</v>
      </c>
      <c r="FP14" s="126">
        <v>0</v>
      </c>
      <c r="FQ14" s="126">
        <v>0</v>
      </c>
      <c r="FR14" s="126">
        <v>0</v>
      </c>
      <c r="FS14" s="126">
        <v>0</v>
      </c>
      <c r="FT14" s="126">
        <v>0</v>
      </c>
      <c r="FU14" s="126">
        <v>0</v>
      </c>
      <c r="FV14" s="126">
        <v>0</v>
      </c>
      <c r="FW14" s="126">
        <v>0</v>
      </c>
      <c r="FX14" s="126">
        <v>0</v>
      </c>
      <c r="FY14" s="126">
        <v>0</v>
      </c>
      <c r="FZ14" s="126">
        <v>0</v>
      </c>
      <c r="GA14" s="126">
        <v>0</v>
      </c>
      <c r="GB14" s="126">
        <v>0</v>
      </c>
      <c r="GC14" s="126">
        <v>0</v>
      </c>
      <c r="GD14" s="126">
        <v>0</v>
      </c>
      <c r="GE14" s="126">
        <v>0</v>
      </c>
      <c r="GF14" s="126">
        <v>0</v>
      </c>
      <c r="GG14" s="126">
        <v>0</v>
      </c>
      <c r="GH14" s="126">
        <v>0</v>
      </c>
      <c r="GI14" s="126">
        <v>0</v>
      </c>
      <c r="GJ14" s="126">
        <v>0</v>
      </c>
      <c r="GK14" s="126">
        <v>0</v>
      </c>
      <c r="GL14" s="126">
        <v>0</v>
      </c>
      <c r="GM14" s="126">
        <v>0</v>
      </c>
      <c r="GN14" s="126">
        <v>0</v>
      </c>
      <c r="GO14" s="126">
        <v>0</v>
      </c>
      <c r="GP14" s="126">
        <v>0</v>
      </c>
      <c r="GQ14" s="126">
        <v>0</v>
      </c>
      <c r="GR14" s="126">
        <v>0</v>
      </c>
      <c r="GS14" s="126">
        <v>0</v>
      </c>
      <c r="GT14" s="126">
        <v>0</v>
      </c>
      <c r="GU14" s="126">
        <v>0</v>
      </c>
    </row>
    <row r="15" spans="1:203" x14ac:dyDescent="0.35">
      <c r="A15" s="16" t="s">
        <v>108</v>
      </c>
      <c r="B15" s="183">
        <v>25569</v>
      </c>
      <c r="C15" s="164"/>
      <c r="D15" s="126">
        <v>4</v>
      </c>
      <c r="E15" s="126">
        <v>4</v>
      </c>
      <c r="F15" s="126">
        <v>4</v>
      </c>
      <c r="G15" s="126">
        <v>4</v>
      </c>
      <c r="H15" s="126">
        <v>4</v>
      </c>
      <c r="I15" s="126">
        <v>4</v>
      </c>
      <c r="J15" s="126">
        <v>4</v>
      </c>
      <c r="K15" s="126">
        <v>4</v>
      </c>
      <c r="L15" s="126">
        <v>4</v>
      </c>
      <c r="M15" s="126">
        <v>4</v>
      </c>
      <c r="N15" s="126">
        <v>4</v>
      </c>
      <c r="O15" s="126">
        <v>4</v>
      </c>
      <c r="P15" s="126">
        <v>4</v>
      </c>
      <c r="Q15" s="126">
        <v>5</v>
      </c>
      <c r="R15" s="126">
        <v>5</v>
      </c>
      <c r="S15" s="126">
        <v>5</v>
      </c>
      <c r="T15" s="126">
        <v>5</v>
      </c>
      <c r="U15" s="126">
        <v>5</v>
      </c>
      <c r="V15" s="126">
        <v>5</v>
      </c>
      <c r="W15" s="126">
        <v>5</v>
      </c>
      <c r="X15" s="126">
        <v>5</v>
      </c>
      <c r="Y15" s="126">
        <v>4.25</v>
      </c>
      <c r="Z15" s="126">
        <v>4.25</v>
      </c>
      <c r="AA15" s="126">
        <v>4.25</v>
      </c>
      <c r="AB15" s="126">
        <v>4.25</v>
      </c>
      <c r="AC15" s="126">
        <v>6</v>
      </c>
      <c r="AD15" s="126">
        <v>6</v>
      </c>
      <c r="AE15" s="126">
        <v>6</v>
      </c>
      <c r="AF15" s="126">
        <v>6</v>
      </c>
      <c r="AG15" s="126">
        <v>6</v>
      </c>
      <c r="AH15" s="126">
        <v>6</v>
      </c>
      <c r="AI15" s="126">
        <v>6</v>
      </c>
      <c r="AJ15" s="126">
        <v>6</v>
      </c>
      <c r="AK15" s="126">
        <v>6</v>
      </c>
      <c r="AL15" s="126">
        <v>6</v>
      </c>
      <c r="AM15" s="126">
        <v>6.4</v>
      </c>
      <c r="AN15" s="126">
        <v>6.4</v>
      </c>
      <c r="AO15" s="126">
        <v>6.4</v>
      </c>
      <c r="AP15" s="126">
        <v>6.4</v>
      </c>
      <c r="AQ15" s="126">
        <v>6.4</v>
      </c>
      <c r="AR15" s="126">
        <v>6.4</v>
      </c>
      <c r="AS15" s="126">
        <v>6.4</v>
      </c>
      <c r="AT15" s="126">
        <v>6.4</v>
      </c>
      <c r="AU15" s="126">
        <v>7.8402173913043498</v>
      </c>
      <c r="AV15" s="126">
        <v>8.9</v>
      </c>
      <c r="AW15" s="126">
        <v>8.9</v>
      </c>
      <c r="AX15" s="126">
        <v>8.9</v>
      </c>
      <c r="AY15" s="126">
        <v>8.9</v>
      </c>
      <c r="AZ15" s="126">
        <v>8.9</v>
      </c>
      <c r="BA15" s="126">
        <v>8.9</v>
      </c>
      <c r="BB15" s="126">
        <v>8.9</v>
      </c>
      <c r="BC15" s="126">
        <v>8.9</v>
      </c>
      <c r="BD15" s="126">
        <v>8.9</v>
      </c>
      <c r="BE15" s="126">
        <v>9.9</v>
      </c>
      <c r="BF15" s="126">
        <v>9.9</v>
      </c>
      <c r="BG15" s="126">
        <v>9.9</v>
      </c>
      <c r="BH15" s="126">
        <v>9.9</v>
      </c>
      <c r="BI15" s="126">
        <v>10.9</v>
      </c>
      <c r="BJ15" s="126">
        <v>10.9</v>
      </c>
      <c r="BK15" s="126">
        <v>10.9</v>
      </c>
      <c r="BL15" s="126">
        <v>10.9</v>
      </c>
      <c r="BM15" s="126">
        <v>10.9</v>
      </c>
      <c r="BN15" s="126">
        <v>10.9</v>
      </c>
      <c r="BO15" s="126">
        <v>10.9</v>
      </c>
      <c r="BP15" s="126">
        <v>10.9</v>
      </c>
      <c r="BQ15" s="126">
        <v>10.9</v>
      </c>
      <c r="BR15" s="126">
        <v>10.9</v>
      </c>
      <c r="BS15" s="126">
        <v>10.9</v>
      </c>
      <c r="BT15" s="126">
        <v>10.9</v>
      </c>
      <c r="BU15" s="126">
        <v>10.9</v>
      </c>
      <c r="BV15" s="126">
        <v>8.3804347826087007</v>
      </c>
      <c r="BW15" s="126">
        <v>7.1</v>
      </c>
      <c r="BX15" s="126">
        <v>7.1</v>
      </c>
      <c r="BY15" s="126">
        <v>7.1</v>
      </c>
      <c r="BZ15" s="126">
        <v>7.1</v>
      </c>
      <c r="CA15" s="126">
        <v>7.1</v>
      </c>
      <c r="CB15" s="126">
        <v>7.1</v>
      </c>
      <c r="CC15" s="126">
        <v>7.1</v>
      </c>
      <c r="CD15" s="126">
        <v>9.4</v>
      </c>
      <c r="CE15" s="126">
        <v>9.4</v>
      </c>
      <c r="CF15" s="126">
        <v>9.4</v>
      </c>
      <c r="CG15" s="126">
        <v>9.4</v>
      </c>
      <c r="CH15" s="126">
        <v>9.4</v>
      </c>
      <c r="CI15" s="126">
        <v>9.4</v>
      </c>
      <c r="CJ15" s="126">
        <v>9.4</v>
      </c>
      <c r="CK15" s="126">
        <v>9.4</v>
      </c>
      <c r="CL15" s="126">
        <v>9.4</v>
      </c>
      <c r="CM15" s="126">
        <v>9.4</v>
      </c>
      <c r="CN15" s="126">
        <v>9.4</v>
      </c>
      <c r="CO15" s="126">
        <v>9.4</v>
      </c>
      <c r="CP15" s="126">
        <v>9.4</v>
      </c>
      <c r="CQ15" s="126">
        <v>9.4</v>
      </c>
      <c r="CR15" s="126">
        <v>9.4</v>
      </c>
      <c r="CS15" s="126">
        <v>9.4</v>
      </c>
      <c r="CT15" s="126">
        <v>9.4</v>
      </c>
      <c r="CU15" s="126">
        <v>9.4</v>
      </c>
      <c r="CV15" s="126">
        <v>9.4</v>
      </c>
      <c r="CW15" s="126">
        <v>11.569230769230799</v>
      </c>
      <c r="CX15" s="126">
        <v>13.6</v>
      </c>
      <c r="CY15" s="126">
        <v>13.6</v>
      </c>
      <c r="CZ15" s="126">
        <v>13.6</v>
      </c>
      <c r="DA15" s="126">
        <v>13.6</v>
      </c>
      <c r="DB15" s="126">
        <v>13.6</v>
      </c>
      <c r="DC15" s="126">
        <v>13.6</v>
      </c>
      <c r="DD15" s="126">
        <v>13.6</v>
      </c>
      <c r="DE15" s="126">
        <v>13.6</v>
      </c>
      <c r="DF15" s="126">
        <v>13.525</v>
      </c>
      <c r="DG15" s="126">
        <v>13.525</v>
      </c>
      <c r="DH15" s="126">
        <v>13.525</v>
      </c>
      <c r="DI15" s="126">
        <v>13.525</v>
      </c>
      <c r="DJ15" s="126">
        <v>13.525</v>
      </c>
      <c r="DK15" s="126">
        <v>13.525</v>
      </c>
      <c r="DL15" s="126">
        <v>14.9716666666667</v>
      </c>
      <c r="DM15" s="126">
        <v>17.725000000000001</v>
      </c>
      <c r="DN15" s="126">
        <v>17.725000000000001</v>
      </c>
      <c r="DO15" s="126">
        <v>17.725000000000001</v>
      </c>
      <c r="DP15" s="126">
        <v>17.725000000000001</v>
      </c>
      <c r="DQ15" s="126">
        <v>17.725000000000001</v>
      </c>
      <c r="DR15" s="126">
        <v>17.725000000000001</v>
      </c>
      <c r="DS15" s="126">
        <v>17.725000000000001</v>
      </c>
      <c r="DT15" s="126">
        <v>17.725000000000001</v>
      </c>
      <c r="DU15" s="126">
        <v>17.725000000000001</v>
      </c>
      <c r="DV15" s="126">
        <v>17.725000000000001</v>
      </c>
      <c r="DW15" s="126">
        <v>17.492000000000001</v>
      </c>
      <c r="DX15" s="126">
        <v>17.492000000000001</v>
      </c>
      <c r="DY15" s="126">
        <v>22.492000000000001</v>
      </c>
      <c r="DZ15" s="126">
        <v>22.492000000000001</v>
      </c>
      <c r="EA15" s="126">
        <v>22.492000000000001</v>
      </c>
      <c r="EB15" s="126">
        <v>22.492000000000001</v>
      </c>
      <c r="EC15" s="126">
        <v>23.2</v>
      </c>
      <c r="ED15" s="126">
        <v>23.2</v>
      </c>
      <c r="EE15" s="126">
        <v>23.2</v>
      </c>
      <c r="EF15" s="126">
        <v>23.2</v>
      </c>
      <c r="EG15" s="126">
        <v>23.815999999999999</v>
      </c>
      <c r="EH15" s="126">
        <v>23.815999999999999</v>
      </c>
      <c r="EI15" s="126">
        <v>23.815999999999999</v>
      </c>
      <c r="EJ15" s="126">
        <v>23.815999999999999</v>
      </c>
      <c r="EK15" s="126">
        <v>23.815999999999999</v>
      </c>
      <c r="EL15" s="126">
        <v>42.524000000000001</v>
      </c>
      <c r="EM15" s="126">
        <v>42.524000000000001</v>
      </c>
      <c r="EN15" s="126">
        <v>42.524000000000001</v>
      </c>
      <c r="EO15" s="126">
        <v>42.524000000000001</v>
      </c>
      <c r="EP15" s="126">
        <v>42.524000000000001</v>
      </c>
      <c r="EQ15" s="126">
        <v>45.524000000000001</v>
      </c>
      <c r="ER15" s="126">
        <v>45.524000000000001</v>
      </c>
      <c r="ES15" s="126">
        <v>45.524000000000001</v>
      </c>
      <c r="ET15" s="126">
        <v>45.524000000000001</v>
      </c>
      <c r="EU15" s="126">
        <v>48.524000000000001</v>
      </c>
      <c r="EV15" s="126">
        <v>48.524000000000001</v>
      </c>
      <c r="EW15" s="126">
        <v>48.524000000000001</v>
      </c>
      <c r="EX15" s="126">
        <v>48.524000000000001</v>
      </c>
      <c r="EY15" s="126">
        <v>48.524000000000001</v>
      </c>
      <c r="EZ15" s="126">
        <v>48.524000000000001</v>
      </c>
      <c r="FA15" s="126">
        <v>48.524000000000001</v>
      </c>
      <c r="FB15" s="126">
        <v>49.8500869565217</v>
      </c>
      <c r="FC15" s="126">
        <v>50.524000000000001</v>
      </c>
      <c r="FD15" s="126">
        <v>50.524000000000001</v>
      </c>
      <c r="FE15" s="126">
        <v>50.524000000000001</v>
      </c>
      <c r="FF15" s="126">
        <v>53.524000000000001</v>
      </c>
      <c r="FG15" s="126">
        <v>53.524000000000001</v>
      </c>
      <c r="FH15" s="126">
        <v>53.524000000000001</v>
      </c>
      <c r="FI15" s="126">
        <v>53.524000000000001</v>
      </c>
      <c r="FJ15" s="126">
        <v>56.524000000000001</v>
      </c>
      <c r="FK15" s="126">
        <v>56.524000000000001</v>
      </c>
      <c r="FL15" s="126">
        <v>56.524000000000001</v>
      </c>
      <c r="FM15" s="126">
        <v>56.524000000000001</v>
      </c>
      <c r="FN15" s="126">
        <v>59.524000000000001</v>
      </c>
      <c r="FO15" s="126">
        <v>59.524000000000001</v>
      </c>
      <c r="FP15" s="126">
        <v>59.524000000000001</v>
      </c>
      <c r="FQ15" s="126">
        <v>59.524000000000001</v>
      </c>
      <c r="FR15" s="126">
        <v>59.524000000000001</v>
      </c>
      <c r="FS15" s="126">
        <v>59.524000000000001</v>
      </c>
      <c r="FT15" s="126">
        <v>59.524000000000001</v>
      </c>
      <c r="FU15" s="126">
        <v>59.524000000000001</v>
      </c>
      <c r="FV15" s="126">
        <v>59.524000000000001</v>
      </c>
      <c r="FW15" s="126">
        <v>59.524000000000001</v>
      </c>
      <c r="FX15" s="126">
        <v>59.524000000000001</v>
      </c>
      <c r="FY15" s="126">
        <v>59.524000000000001</v>
      </c>
      <c r="FZ15" s="126">
        <v>59.562043478260897</v>
      </c>
      <c r="GA15" s="126">
        <v>63.024000000000001</v>
      </c>
      <c r="GB15" s="126">
        <v>63.024000000000001</v>
      </c>
      <c r="GC15" s="126">
        <v>63.024000000000001</v>
      </c>
      <c r="GD15" s="126">
        <v>66.524000000000001</v>
      </c>
      <c r="GE15" s="126">
        <v>66.524000000000001</v>
      </c>
      <c r="GF15" s="126">
        <v>66.524000000000001</v>
      </c>
      <c r="GG15" s="126">
        <v>66.524000000000001</v>
      </c>
      <c r="GH15" s="126">
        <v>70.024000000000001</v>
      </c>
      <c r="GI15" s="126">
        <v>70.024000000000001</v>
      </c>
      <c r="GJ15" s="126">
        <v>70.024000000000001</v>
      </c>
      <c r="GK15" s="126">
        <v>70.024000000000001</v>
      </c>
      <c r="GL15" s="126">
        <v>70.024000000000001</v>
      </c>
      <c r="GM15" s="126">
        <v>70.024000000000001</v>
      </c>
      <c r="GN15" s="126">
        <v>65.301777777777801</v>
      </c>
      <c r="GO15" s="126">
        <v>45.024000000000001</v>
      </c>
      <c r="GP15" s="126">
        <v>45.024000000000001</v>
      </c>
      <c r="GQ15" s="126">
        <v>45.024000000000001</v>
      </c>
      <c r="GR15" s="126">
        <v>45.024000000000001</v>
      </c>
      <c r="GS15" s="126">
        <v>45.024000000000001</v>
      </c>
      <c r="GT15" s="126">
        <v>70.024000000000001</v>
      </c>
      <c r="GU15" s="126">
        <v>70.024000000000001</v>
      </c>
    </row>
    <row r="16" spans="1:203" x14ac:dyDescent="0.35">
      <c r="A16" s="16" t="s">
        <v>109</v>
      </c>
      <c r="B16" s="183">
        <v>32356</v>
      </c>
      <c r="C16" s="164"/>
      <c r="D16" s="126">
        <v>0</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0</v>
      </c>
      <c r="AA16" s="126">
        <v>0</v>
      </c>
      <c r="AB16" s="126">
        <v>0</v>
      </c>
      <c r="AC16" s="126">
        <v>0</v>
      </c>
      <c r="AD16" s="126">
        <v>0</v>
      </c>
      <c r="AE16" s="126">
        <v>0</v>
      </c>
      <c r="AF16" s="126">
        <v>0</v>
      </c>
      <c r="AG16" s="126">
        <v>0</v>
      </c>
      <c r="AH16" s="126">
        <v>0</v>
      </c>
      <c r="AI16" s="126">
        <v>0</v>
      </c>
      <c r="AJ16" s="126">
        <v>0</v>
      </c>
      <c r="AK16" s="126">
        <v>0</v>
      </c>
      <c r="AL16" s="126">
        <v>0</v>
      </c>
      <c r="AM16" s="126">
        <v>0</v>
      </c>
      <c r="AN16" s="126">
        <v>0</v>
      </c>
      <c r="AO16" s="126">
        <v>0</v>
      </c>
      <c r="AP16" s="126">
        <v>0</v>
      </c>
      <c r="AQ16" s="126">
        <v>0</v>
      </c>
      <c r="AR16" s="126">
        <v>0</v>
      </c>
      <c r="AS16" s="126">
        <v>0</v>
      </c>
      <c r="AT16" s="126">
        <v>0</v>
      </c>
      <c r="AU16" s="126">
        <v>0</v>
      </c>
      <c r="AV16" s="126">
        <v>0</v>
      </c>
      <c r="AW16" s="126">
        <v>0</v>
      </c>
      <c r="AX16" s="126">
        <v>0</v>
      </c>
      <c r="AY16" s="126">
        <v>0</v>
      </c>
      <c r="AZ16" s="126">
        <v>0</v>
      </c>
      <c r="BA16" s="126">
        <v>0</v>
      </c>
      <c r="BB16" s="126">
        <v>0</v>
      </c>
      <c r="BC16" s="126">
        <v>0</v>
      </c>
      <c r="BD16" s="126">
        <v>0</v>
      </c>
      <c r="BE16" s="126">
        <v>0</v>
      </c>
      <c r="BF16" s="126">
        <v>0</v>
      </c>
      <c r="BG16" s="126">
        <v>0</v>
      </c>
      <c r="BH16" s="126">
        <v>0</v>
      </c>
      <c r="BI16" s="126">
        <v>0</v>
      </c>
      <c r="BJ16" s="126">
        <v>2.7272727272727301E-3</v>
      </c>
      <c r="BK16" s="126">
        <v>2.7272727272727301E-3</v>
      </c>
      <c r="BL16" s="126">
        <v>2.27272727272727E-3</v>
      </c>
      <c r="BM16" s="126">
        <v>2.5000000000000001E-2</v>
      </c>
      <c r="BN16" s="126">
        <v>2.5000000000000001E-2</v>
      </c>
      <c r="BO16" s="126">
        <v>2.5000000000000001E-2</v>
      </c>
      <c r="BP16" s="126">
        <v>2.5000000000000001E-2</v>
      </c>
      <c r="BQ16" s="126">
        <v>2.5000000000000001E-2</v>
      </c>
      <c r="BR16" s="126">
        <v>2.5000000000000001E-2</v>
      </c>
      <c r="BS16" s="126">
        <v>2.5000000000000001E-2</v>
      </c>
      <c r="BT16" s="126">
        <v>2.5000000000000001E-2</v>
      </c>
      <c r="BU16" s="126">
        <v>2.5000000000000001E-2</v>
      </c>
      <c r="BV16" s="126">
        <v>2.5000000000000001E-2</v>
      </c>
      <c r="BW16" s="126">
        <v>2.5000000000000001E-2</v>
      </c>
      <c r="BX16" s="126">
        <v>2.5000000000000001E-2</v>
      </c>
      <c r="BY16" s="126">
        <v>2.5000000000000001E-2</v>
      </c>
      <c r="BZ16" s="126">
        <v>2.5000000000000001E-2</v>
      </c>
      <c r="CA16" s="126">
        <v>2.5000000000000001E-2</v>
      </c>
      <c r="CB16" s="126">
        <v>2.5000000000000001E-2</v>
      </c>
      <c r="CC16" s="126">
        <v>2.5000000000000001E-2</v>
      </c>
      <c r="CD16" s="126">
        <v>2.5000000000000001E-2</v>
      </c>
      <c r="CE16" s="126">
        <v>2.5000000000000001E-2</v>
      </c>
      <c r="CF16" s="126">
        <v>2.5000000000000001E-2</v>
      </c>
      <c r="CG16" s="126">
        <v>2.5000000000000001E-2</v>
      </c>
      <c r="CH16" s="126">
        <v>2.5000000000000001E-2</v>
      </c>
      <c r="CI16" s="126">
        <v>2.5000000000000001E-2</v>
      </c>
      <c r="CJ16" s="126">
        <v>2.5000000000000001E-2</v>
      </c>
      <c r="CK16" s="126">
        <v>2.5000000000000001E-2</v>
      </c>
      <c r="CL16" s="126">
        <v>2.5000000000000001E-2</v>
      </c>
      <c r="CM16" s="126">
        <v>2.5000000000000001E-2</v>
      </c>
      <c r="CN16" s="126">
        <v>2.5000000000000001E-2</v>
      </c>
      <c r="CO16" s="126">
        <v>2.5000000000000001E-2</v>
      </c>
      <c r="CP16" s="126">
        <v>2.5000000000000001E-2</v>
      </c>
      <c r="CQ16" s="126">
        <v>2.5000000000000001E-2</v>
      </c>
      <c r="CR16" s="126">
        <v>2.5000000000000001E-2</v>
      </c>
      <c r="CS16" s="126">
        <v>2.5000000000000001E-2</v>
      </c>
      <c r="CT16" s="126">
        <v>2.5000000000000001E-2</v>
      </c>
      <c r="CU16" s="126">
        <v>2.5000000000000001E-2</v>
      </c>
      <c r="CV16" s="126">
        <v>2.5000000000000001E-2</v>
      </c>
      <c r="CW16" s="126">
        <v>2.5000000000000001E-2</v>
      </c>
      <c r="CX16" s="126">
        <v>2.5000000000000001E-2</v>
      </c>
      <c r="CY16" s="126">
        <v>2.5000000000000001E-2</v>
      </c>
      <c r="CZ16" s="126">
        <v>2.5000000000000001E-2</v>
      </c>
      <c r="DA16" s="126">
        <v>2.5000000000000001E-2</v>
      </c>
      <c r="DB16" s="126">
        <v>2.5000000000000001E-2</v>
      </c>
      <c r="DC16" s="126">
        <v>2.5000000000000001E-2</v>
      </c>
      <c r="DD16" s="126">
        <v>2.5000000000000001E-2</v>
      </c>
      <c r="DE16" s="126">
        <v>2.5000000000000001E-2</v>
      </c>
      <c r="DF16" s="126">
        <v>2.5000000000000001E-2</v>
      </c>
      <c r="DG16" s="126">
        <v>2.5000000000000001E-2</v>
      </c>
      <c r="DH16" s="126">
        <v>2.5000000000000001E-2</v>
      </c>
      <c r="DI16" s="126">
        <v>2.5000000000000001E-2</v>
      </c>
      <c r="DJ16" s="126">
        <v>2.5000000000000001E-2</v>
      </c>
      <c r="DK16" s="126">
        <v>2.5000000000000001E-2</v>
      </c>
      <c r="DL16" s="126">
        <v>2.5000000000000001E-2</v>
      </c>
      <c r="DM16" s="126">
        <v>2.5000000000000001E-2</v>
      </c>
      <c r="DN16" s="126">
        <v>2.5000000000000001E-2</v>
      </c>
      <c r="DO16" s="126">
        <v>2.5000000000000001E-2</v>
      </c>
      <c r="DP16" s="126">
        <v>2.5000000000000001E-2</v>
      </c>
      <c r="DQ16" s="126">
        <v>2.5000000000000001E-2</v>
      </c>
      <c r="DR16" s="126">
        <v>2.5000000000000001E-2</v>
      </c>
      <c r="DS16" s="126">
        <v>2.5000000000000001E-2</v>
      </c>
      <c r="DT16" s="126">
        <v>2.5000000000000001E-2</v>
      </c>
      <c r="DU16" s="126">
        <v>2.5000000000000001E-2</v>
      </c>
      <c r="DV16" s="126">
        <v>2.5000000000000001E-2</v>
      </c>
      <c r="DW16" s="126">
        <v>2.5000000000000001E-2</v>
      </c>
      <c r="DX16" s="126">
        <v>2.5000000000000001E-2</v>
      </c>
      <c r="DY16" s="126">
        <v>2.5000000000000001E-2</v>
      </c>
      <c r="DZ16" s="126">
        <v>2.5000000000000001E-2</v>
      </c>
      <c r="EA16" s="126">
        <v>2.5000000000000001E-2</v>
      </c>
      <c r="EB16" s="126">
        <v>2.5000000000000001E-2</v>
      </c>
      <c r="EC16" s="126">
        <v>2.5000000000000001E-2</v>
      </c>
      <c r="ED16" s="126">
        <v>2.5000000000000001E-2</v>
      </c>
      <c r="EE16" s="126">
        <v>2.5000000000000001E-2</v>
      </c>
      <c r="EF16" s="126">
        <v>2.5000000000000001E-2</v>
      </c>
      <c r="EG16" s="126">
        <v>2.5000000000000001E-2</v>
      </c>
      <c r="EH16" s="126">
        <v>2.5000000000000001E-2</v>
      </c>
      <c r="EI16" s="126">
        <v>2.5000000000000001E-2</v>
      </c>
      <c r="EJ16" s="126">
        <v>2.5000000000000001E-2</v>
      </c>
      <c r="EK16" s="126">
        <v>2.5000000000000001E-2</v>
      </c>
      <c r="EL16" s="126">
        <v>2.5000000000000001E-2</v>
      </c>
      <c r="EM16" s="126">
        <v>4.4999999999999998E-2</v>
      </c>
      <c r="EN16" s="126">
        <v>4.4999999999999998E-2</v>
      </c>
      <c r="EO16" s="126">
        <v>4.4999999999999998E-2</v>
      </c>
      <c r="EP16" s="126">
        <v>4.4999999999999998E-2</v>
      </c>
      <c r="EQ16" s="126">
        <v>4.4999999999999998E-2</v>
      </c>
      <c r="ER16" s="126">
        <v>4.4999999999999998E-2</v>
      </c>
      <c r="ES16" s="126">
        <v>4.4999999999999998E-2</v>
      </c>
      <c r="ET16" s="126">
        <v>4.4999999999999998E-2</v>
      </c>
      <c r="EU16" s="126">
        <v>4.4999999999999998E-2</v>
      </c>
      <c r="EV16" s="126">
        <v>4.4999999999999998E-2</v>
      </c>
      <c r="EW16" s="126">
        <v>4.4999999999999998E-2</v>
      </c>
      <c r="EX16" s="126">
        <v>4.4999999999999998E-2</v>
      </c>
      <c r="EY16" s="126">
        <v>4.4999999999999998E-2</v>
      </c>
      <c r="EZ16" s="126">
        <v>4.4999999999999998E-2</v>
      </c>
      <c r="FA16" s="126">
        <v>4.4999999999999998E-2</v>
      </c>
      <c r="FB16" s="126">
        <v>4.4999999999999998E-2</v>
      </c>
      <c r="FC16" s="126">
        <v>4.4999999999999998E-2</v>
      </c>
      <c r="FD16" s="126">
        <v>4.4999999999999998E-2</v>
      </c>
      <c r="FE16" s="126">
        <v>4.4999999999999998E-2</v>
      </c>
      <c r="FF16" s="126">
        <v>4.4999999999999998E-2</v>
      </c>
      <c r="FG16" s="126">
        <v>4.4999999999999998E-2</v>
      </c>
      <c r="FH16" s="126">
        <v>4.4999999999999998E-2</v>
      </c>
      <c r="FI16" s="126">
        <v>4.4999999999999998E-2</v>
      </c>
      <c r="FJ16" s="126">
        <v>4.4999999999999998E-2</v>
      </c>
      <c r="FK16" s="126">
        <v>4.4999999999999998E-2</v>
      </c>
      <c r="FL16" s="126">
        <v>4.4999999999999998E-2</v>
      </c>
      <c r="FM16" s="126">
        <v>4.4999999999999998E-2</v>
      </c>
      <c r="FN16" s="126">
        <v>4.4999999999999998E-2</v>
      </c>
      <c r="FO16" s="126">
        <v>4.4999999999999998E-2</v>
      </c>
      <c r="FP16" s="126">
        <v>4.4999999999999998E-2</v>
      </c>
      <c r="FQ16" s="126">
        <v>4.4999999999999998E-2</v>
      </c>
      <c r="FR16" s="126">
        <v>0.2</v>
      </c>
      <c r="FS16" s="126">
        <v>0.2</v>
      </c>
      <c r="FT16" s="126">
        <v>0.2</v>
      </c>
      <c r="FU16" s="126">
        <v>0.2</v>
      </c>
      <c r="FV16" s="126">
        <v>0.3</v>
      </c>
      <c r="FW16" s="126">
        <v>0.3</v>
      </c>
      <c r="FX16" s="126">
        <v>0.3</v>
      </c>
      <c r="FY16" s="126">
        <v>0.3</v>
      </c>
      <c r="FZ16" s="126">
        <v>0.3</v>
      </c>
      <c r="GA16" s="126">
        <v>0.3</v>
      </c>
      <c r="GB16" s="126">
        <v>0.3</v>
      </c>
      <c r="GC16" s="126">
        <v>0.3</v>
      </c>
      <c r="GD16" s="126">
        <v>0.6</v>
      </c>
      <c r="GE16" s="126">
        <v>0.6</v>
      </c>
      <c r="GF16" s="126">
        <v>0.6</v>
      </c>
      <c r="GG16" s="126">
        <v>0.6</v>
      </c>
      <c r="GH16" s="126">
        <v>0.61</v>
      </c>
      <c r="GI16" s="126">
        <v>0.61</v>
      </c>
      <c r="GJ16" s="126">
        <v>0.61</v>
      </c>
      <c r="GK16" s="126">
        <v>0.61</v>
      </c>
      <c r="GL16" s="126">
        <v>0.59</v>
      </c>
      <c r="GM16" s="126">
        <v>0.59</v>
      </c>
      <c r="GN16" s="126">
        <v>0.59</v>
      </c>
      <c r="GO16" s="126">
        <v>0.59</v>
      </c>
      <c r="GP16" s="126">
        <v>0.65</v>
      </c>
      <c r="GQ16" s="126">
        <v>0.65</v>
      </c>
      <c r="GR16" s="126">
        <v>0.65</v>
      </c>
      <c r="GS16" s="126">
        <v>0.65</v>
      </c>
      <c r="GT16" s="126">
        <v>0.72</v>
      </c>
      <c r="GU16" s="126">
        <v>0.72</v>
      </c>
    </row>
    <row r="17" spans="1:203" x14ac:dyDescent="0.35">
      <c r="A17" s="16" t="s">
        <v>25</v>
      </c>
      <c r="B17" s="183">
        <v>28795</v>
      </c>
      <c r="C17" s="164">
        <v>31685</v>
      </c>
      <c r="D17" s="126">
        <v>0</v>
      </c>
      <c r="E17" s="126">
        <v>0</v>
      </c>
      <c r="F17" s="126">
        <v>0</v>
      </c>
      <c r="G17" s="126">
        <v>0</v>
      </c>
      <c r="H17" s="126">
        <v>0</v>
      </c>
      <c r="I17" s="126">
        <v>0</v>
      </c>
      <c r="J17" s="126">
        <v>0</v>
      </c>
      <c r="K17" s="126">
        <v>0</v>
      </c>
      <c r="L17" s="126">
        <v>0</v>
      </c>
      <c r="M17" s="126">
        <v>0</v>
      </c>
      <c r="N17" s="126">
        <v>0</v>
      </c>
      <c r="O17" s="126">
        <v>0</v>
      </c>
      <c r="P17" s="126">
        <v>0</v>
      </c>
      <c r="Q17" s="126">
        <v>0</v>
      </c>
      <c r="R17" s="126">
        <v>0</v>
      </c>
      <c r="S17" s="126">
        <v>0</v>
      </c>
      <c r="T17" s="126">
        <v>0</v>
      </c>
      <c r="U17" s="126">
        <v>0</v>
      </c>
      <c r="V17" s="126">
        <v>0</v>
      </c>
      <c r="W17" s="126">
        <v>0.1</v>
      </c>
      <c r="X17" s="126">
        <v>0.1</v>
      </c>
      <c r="Y17" s="126">
        <v>0.1</v>
      </c>
      <c r="Z17" s="126">
        <v>0.1</v>
      </c>
      <c r="AA17" s="126">
        <v>0.1</v>
      </c>
      <c r="AB17" s="126">
        <v>0.1</v>
      </c>
      <c r="AC17" s="126">
        <v>0.1</v>
      </c>
      <c r="AD17" s="126">
        <v>0.1</v>
      </c>
      <c r="AE17" s="126">
        <v>0.1</v>
      </c>
      <c r="AF17" s="126">
        <v>0.1</v>
      </c>
      <c r="AG17" s="126">
        <v>0.1</v>
      </c>
      <c r="AH17" s="126">
        <v>0.1</v>
      </c>
      <c r="AI17" s="126">
        <v>0.1</v>
      </c>
      <c r="AJ17" s="126">
        <v>0.1</v>
      </c>
      <c r="AK17" s="126">
        <v>0.1</v>
      </c>
      <c r="AL17" s="126">
        <v>0.1</v>
      </c>
      <c r="AM17" s="126">
        <v>0.1</v>
      </c>
      <c r="AN17" s="126">
        <v>0.1</v>
      </c>
      <c r="AO17" s="126">
        <v>0.1</v>
      </c>
      <c r="AP17" s="126">
        <v>0.1</v>
      </c>
      <c r="AQ17" s="126">
        <v>0.1</v>
      </c>
      <c r="AR17" s="126">
        <v>0.1</v>
      </c>
      <c r="AS17" s="126">
        <v>0.1</v>
      </c>
      <c r="AT17" s="126">
        <v>0.1</v>
      </c>
      <c r="AU17" s="126">
        <v>0.1</v>
      </c>
      <c r="AV17" s="126">
        <v>0.1</v>
      </c>
      <c r="AW17" s="126">
        <v>0.1</v>
      </c>
      <c r="AX17" s="126">
        <v>0.1</v>
      </c>
      <c r="AY17" s="126">
        <v>0.1</v>
      </c>
      <c r="AZ17" s="126">
        <v>0.1</v>
      </c>
      <c r="BA17" s="126">
        <v>0.1</v>
      </c>
      <c r="BB17" s="126">
        <v>0.1</v>
      </c>
      <c r="BC17" s="126">
        <v>0</v>
      </c>
      <c r="BD17" s="126">
        <v>0</v>
      </c>
      <c r="BE17" s="126">
        <v>0</v>
      </c>
      <c r="BF17" s="126">
        <v>0</v>
      </c>
      <c r="BG17" s="126">
        <v>0</v>
      </c>
      <c r="BH17" s="126">
        <v>0</v>
      </c>
      <c r="BI17" s="126">
        <v>0</v>
      </c>
      <c r="BJ17" s="126">
        <v>0</v>
      </c>
      <c r="BK17" s="126">
        <v>0</v>
      </c>
      <c r="BL17" s="126">
        <v>0</v>
      </c>
      <c r="BM17" s="126">
        <v>0</v>
      </c>
      <c r="BN17" s="126">
        <v>0</v>
      </c>
      <c r="BO17" s="126">
        <v>0</v>
      </c>
      <c r="BP17" s="126">
        <v>0</v>
      </c>
      <c r="BQ17" s="126">
        <v>0</v>
      </c>
      <c r="BR17" s="126">
        <v>0</v>
      </c>
      <c r="BS17" s="126">
        <v>0</v>
      </c>
      <c r="BT17" s="126">
        <v>0</v>
      </c>
      <c r="BU17" s="126">
        <v>0</v>
      </c>
      <c r="BV17" s="126">
        <v>0</v>
      </c>
      <c r="BW17" s="126">
        <v>0</v>
      </c>
      <c r="BX17" s="126">
        <v>0</v>
      </c>
      <c r="BY17" s="126">
        <v>0</v>
      </c>
      <c r="BZ17" s="126">
        <v>0</v>
      </c>
      <c r="CA17" s="126">
        <v>0</v>
      </c>
      <c r="CB17" s="126">
        <v>0</v>
      </c>
      <c r="CC17" s="126">
        <v>0</v>
      </c>
      <c r="CD17" s="126">
        <v>0</v>
      </c>
      <c r="CE17" s="126">
        <v>0</v>
      </c>
      <c r="CF17" s="126">
        <v>0</v>
      </c>
      <c r="CG17" s="126">
        <v>0</v>
      </c>
      <c r="CH17" s="126">
        <v>0</v>
      </c>
      <c r="CI17" s="126">
        <v>0</v>
      </c>
      <c r="CJ17" s="126">
        <v>0</v>
      </c>
      <c r="CK17" s="126">
        <v>0</v>
      </c>
      <c r="CL17" s="126">
        <v>0</v>
      </c>
      <c r="CM17" s="126">
        <v>0</v>
      </c>
      <c r="CN17" s="126">
        <v>0</v>
      </c>
      <c r="CO17" s="126">
        <v>0</v>
      </c>
      <c r="CP17" s="126">
        <v>0</v>
      </c>
      <c r="CQ17" s="126">
        <v>0</v>
      </c>
      <c r="CR17" s="126">
        <v>0</v>
      </c>
      <c r="CS17" s="126">
        <v>0</v>
      </c>
      <c r="CT17" s="126">
        <v>0</v>
      </c>
      <c r="CU17" s="126">
        <v>0</v>
      </c>
      <c r="CV17" s="126">
        <v>0</v>
      </c>
      <c r="CW17" s="126">
        <v>0</v>
      </c>
      <c r="CX17" s="126">
        <v>0</v>
      </c>
      <c r="CY17" s="126">
        <v>0</v>
      </c>
      <c r="CZ17" s="126">
        <v>0</v>
      </c>
      <c r="DA17" s="126">
        <v>0</v>
      </c>
      <c r="DB17" s="126">
        <v>0</v>
      </c>
      <c r="DC17" s="126">
        <v>0</v>
      </c>
      <c r="DD17" s="126">
        <v>0</v>
      </c>
      <c r="DE17" s="126">
        <v>0</v>
      </c>
      <c r="DF17" s="126">
        <v>0</v>
      </c>
      <c r="DG17" s="126">
        <v>0</v>
      </c>
      <c r="DH17" s="126">
        <v>0</v>
      </c>
      <c r="DI17" s="126">
        <v>0</v>
      </c>
      <c r="DJ17" s="126">
        <v>0</v>
      </c>
      <c r="DK17" s="126">
        <v>0</v>
      </c>
      <c r="DL17" s="126">
        <v>0</v>
      </c>
      <c r="DM17" s="126">
        <v>0</v>
      </c>
      <c r="DN17" s="126">
        <v>0</v>
      </c>
      <c r="DO17" s="126">
        <v>0</v>
      </c>
      <c r="DP17" s="126">
        <v>0</v>
      </c>
      <c r="DQ17" s="126">
        <v>0</v>
      </c>
      <c r="DR17" s="126">
        <v>0</v>
      </c>
      <c r="DS17" s="126">
        <v>0</v>
      </c>
      <c r="DT17" s="126">
        <v>0</v>
      </c>
      <c r="DU17" s="126">
        <v>0</v>
      </c>
      <c r="DV17" s="126">
        <v>0</v>
      </c>
      <c r="DW17" s="126">
        <v>0</v>
      </c>
      <c r="DX17" s="126">
        <v>0</v>
      </c>
      <c r="DY17" s="126">
        <v>0</v>
      </c>
      <c r="DZ17" s="126">
        <v>0</v>
      </c>
      <c r="EA17" s="126">
        <v>0</v>
      </c>
      <c r="EB17" s="126">
        <v>0</v>
      </c>
      <c r="EC17" s="126">
        <v>0</v>
      </c>
      <c r="ED17" s="126">
        <v>0</v>
      </c>
      <c r="EE17" s="126">
        <v>0</v>
      </c>
      <c r="EF17" s="126">
        <v>0</v>
      </c>
      <c r="EG17" s="126">
        <v>0</v>
      </c>
      <c r="EH17" s="126">
        <v>0</v>
      </c>
      <c r="EI17" s="126">
        <v>0</v>
      </c>
      <c r="EJ17" s="126">
        <v>0</v>
      </c>
      <c r="EK17" s="126">
        <v>0</v>
      </c>
      <c r="EL17" s="126">
        <v>0</v>
      </c>
      <c r="EM17" s="126">
        <v>0</v>
      </c>
      <c r="EN17" s="126">
        <v>0</v>
      </c>
      <c r="EO17" s="126">
        <v>0</v>
      </c>
      <c r="EP17" s="126">
        <v>0</v>
      </c>
      <c r="EQ17" s="126">
        <v>0</v>
      </c>
      <c r="ER17" s="126">
        <v>0</v>
      </c>
      <c r="ES17" s="126">
        <v>0</v>
      </c>
      <c r="ET17" s="126">
        <v>0</v>
      </c>
      <c r="EU17" s="126">
        <v>0</v>
      </c>
      <c r="EV17" s="126">
        <v>0</v>
      </c>
      <c r="EW17" s="126">
        <v>0</v>
      </c>
      <c r="EX17" s="126">
        <v>0</v>
      </c>
      <c r="EY17" s="126">
        <v>0</v>
      </c>
      <c r="EZ17" s="126">
        <v>0</v>
      </c>
      <c r="FA17" s="126">
        <v>0</v>
      </c>
      <c r="FB17" s="126">
        <v>0</v>
      </c>
      <c r="FC17" s="126">
        <v>0</v>
      </c>
      <c r="FD17" s="126">
        <v>0</v>
      </c>
      <c r="FE17" s="126">
        <v>0</v>
      </c>
      <c r="FF17" s="126">
        <v>0</v>
      </c>
      <c r="FG17" s="126">
        <v>0</v>
      </c>
      <c r="FH17" s="126">
        <v>0</v>
      </c>
      <c r="FI17" s="126">
        <v>0</v>
      </c>
      <c r="FJ17" s="126">
        <v>0</v>
      </c>
      <c r="FK17" s="126">
        <v>0</v>
      </c>
      <c r="FL17" s="126">
        <v>0</v>
      </c>
      <c r="FM17" s="126">
        <v>0</v>
      </c>
      <c r="FN17" s="126">
        <v>0</v>
      </c>
      <c r="FO17" s="126">
        <v>0</v>
      </c>
      <c r="FP17" s="126">
        <v>0</v>
      </c>
      <c r="FQ17" s="126">
        <v>0</v>
      </c>
      <c r="FR17" s="126">
        <v>0</v>
      </c>
      <c r="FS17" s="126">
        <v>0</v>
      </c>
      <c r="FT17" s="126">
        <v>0</v>
      </c>
      <c r="FU17" s="126">
        <v>0</v>
      </c>
      <c r="FV17" s="126">
        <v>0</v>
      </c>
      <c r="FW17" s="126">
        <v>0</v>
      </c>
      <c r="FX17" s="126">
        <v>0</v>
      </c>
      <c r="FY17" s="126">
        <v>0</v>
      </c>
      <c r="FZ17" s="126">
        <v>0</v>
      </c>
      <c r="GA17" s="126">
        <v>0</v>
      </c>
      <c r="GB17" s="126">
        <v>0</v>
      </c>
      <c r="GC17" s="126">
        <v>0</v>
      </c>
      <c r="GD17" s="126">
        <v>0</v>
      </c>
      <c r="GE17" s="126">
        <v>0</v>
      </c>
      <c r="GF17" s="126">
        <v>0</v>
      </c>
      <c r="GG17" s="126">
        <v>0</v>
      </c>
      <c r="GH17" s="126">
        <v>0</v>
      </c>
      <c r="GI17" s="126">
        <v>0</v>
      </c>
      <c r="GJ17" s="126">
        <v>0</v>
      </c>
      <c r="GK17" s="126">
        <v>0</v>
      </c>
      <c r="GL17" s="126">
        <v>0</v>
      </c>
      <c r="GM17" s="126">
        <v>0</v>
      </c>
      <c r="GN17" s="126">
        <v>0</v>
      </c>
      <c r="GO17" s="126">
        <v>0</v>
      </c>
      <c r="GP17" s="126">
        <v>0</v>
      </c>
      <c r="GQ17" s="126">
        <v>0</v>
      </c>
      <c r="GR17" s="126">
        <v>0</v>
      </c>
      <c r="GS17" s="126">
        <v>0</v>
      </c>
      <c r="GT17" s="126">
        <v>0</v>
      </c>
      <c r="GU17" s="126">
        <v>0</v>
      </c>
    </row>
    <row r="18" spans="1:203" x14ac:dyDescent="0.35">
      <c r="A18" s="16" t="s">
        <v>110</v>
      </c>
      <c r="B18" s="183">
        <v>25965</v>
      </c>
      <c r="C18" s="164"/>
      <c r="D18" s="126">
        <v>0.66</v>
      </c>
      <c r="E18" s="126">
        <v>0.66</v>
      </c>
      <c r="F18" s="126">
        <v>0.66</v>
      </c>
      <c r="G18" s="126">
        <v>0.66</v>
      </c>
      <c r="H18" s="126">
        <v>0.66</v>
      </c>
      <c r="I18" s="126">
        <v>0.66</v>
      </c>
      <c r="J18" s="126">
        <v>0.66</v>
      </c>
      <c r="K18" s="126">
        <v>0.66</v>
      </c>
      <c r="L18" s="126">
        <v>0.66</v>
      </c>
      <c r="M18" s="126">
        <v>0.66</v>
      </c>
      <c r="N18" s="126">
        <v>0.66</v>
      </c>
      <c r="O18" s="126">
        <v>0.66</v>
      </c>
      <c r="P18" s="126">
        <v>0.66</v>
      </c>
      <c r="Q18" s="126">
        <v>0.66</v>
      </c>
      <c r="R18" s="126">
        <v>0.66</v>
      </c>
      <c r="S18" s="126">
        <v>0.66</v>
      </c>
      <c r="T18" s="126">
        <v>0.66</v>
      </c>
      <c r="U18" s="126">
        <v>0.66</v>
      </c>
      <c r="V18" s="126">
        <v>0.66</v>
      </c>
      <c r="W18" s="126">
        <v>0.66</v>
      </c>
      <c r="X18" s="126">
        <v>0.66</v>
      </c>
      <c r="Y18" s="126">
        <v>0.66</v>
      </c>
      <c r="Z18" s="126">
        <v>0.66</v>
      </c>
      <c r="AA18" s="126">
        <v>0.66</v>
      </c>
      <c r="AB18" s="126">
        <v>0.66</v>
      </c>
      <c r="AC18" s="126">
        <v>0.66</v>
      </c>
      <c r="AD18" s="126">
        <v>0.66</v>
      </c>
      <c r="AE18" s="126">
        <v>0.66</v>
      </c>
      <c r="AF18" s="126">
        <v>0.66</v>
      </c>
      <c r="AG18" s="126">
        <v>0.66</v>
      </c>
      <c r="AH18" s="126">
        <v>0.66</v>
      </c>
      <c r="AI18" s="126">
        <v>0.66</v>
      </c>
      <c r="AJ18" s="126">
        <v>0.66</v>
      </c>
      <c r="AK18" s="126">
        <v>0.66</v>
      </c>
      <c r="AL18" s="126">
        <v>0.66</v>
      </c>
      <c r="AM18" s="126">
        <v>0.66</v>
      </c>
      <c r="AN18" s="126">
        <v>0.66</v>
      </c>
      <c r="AO18" s="126">
        <v>0.66</v>
      </c>
      <c r="AP18" s="126">
        <v>0.66</v>
      </c>
      <c r="AQ18" s="126">
        <v>0.66</v>
      </c>
      <c r="AR18" s="126">
        <v>0.66</v>
      </c>
      <c r="AS18" s="126">
        <v>0.66</v>
      </c>
      <c r="AT18" s="126">
        <v>0.66</v>
      </c>
      <c r="AU18" s="126">
        <v>0.66</v>
      </c>
      <c r="AV18" s="126">
        <v>0.66</v>
      </c>
      <c r="AW18" s="126">
        <v>0.66</v>
      </c>
      <c r="AX18" s="126">
        <v>0.66</v>
      </c>
      <c r="AY18" s="126">
        <v>0.66</v>
      </c>
      <c r="AZ18" s="126">
        <v>0.66</v>
      </c>
      <c r="BA18" s="126">
        <v>0.66</v>
      </c>
      <c r="BB18" s="126">
        <v>0.66</v>
      </c>
      <c r="BC18" s="126">
        <v>0.66</v>
      </c>
      <c r="BD18" s="126">
        <v>0.66</v>
      </c>
      <c r="BE18" s="126">
        <v>0.66</v>
      </c>
      <c r="BF18" s="126">
        <v>0.66</v>
      </c>
      <c r="BG18" s="126">
        <v>0.66</v>
      </c>
      <c r="BH18" s="126">
        <v>0.66</v>
      </c>
      <c r="BI18" s="126">
        <v>0.66</v>
      </c>
      <c r="BJ18" s="126">
        <v>0.66</v>
      </c>
      <c r="BK18" s="126">
        <v>0.66</v>
      </c>
      <c r="BL18" s="126">
        <v>0.66</v>
      </c>
      <c r="BM18" s="126">
        <v>0.66</v>
      </c>
      <c r="BN18" s="126">
        <v>0.66</v>
      </c>
      <c r="BO18" s="126">
        <v>0.66</v>
      </c>
      <c r="BP18" s="126">
        <v>0.66</v>
      </c>
      <c r="BQ18" s="126">
        <v>0.66</v>
      </c>
      <c r="BR18" s="126">
        <v>0.66</v>
      </c>
      <c r="BS18" s="126">
        <v>0.66</v>
      </c>
      <c r="BT18" s="126">
        <v>0.66</v>
      </c>
      <c r="BU18" s="126">
        <v>0.66</v>
      </c>
      <c r="BV18" s="126">
        <v>0.66</v>
      </c>
      <c r="BW18" s="126">
        <v>0.66</v>
      </c>
      <c r="BX18" s="126">
        <v>0.66</v>
      </c>
      <c r="BY18" s="126">
        <v>0.66</v>
      </c>
      <c r="BZ18" s="126">
        <v>0.66</v>
      </c>
      <c r="CA18" s="126">
        <v>0.66</v>
      </c>
      <c r="CB18" s="126">
        <v>0.66</v>
      </c>
      <c r="CC18" s="126">
        <v>0.66</v>
      </c>
      <c r="CD18" s="126">
        <v>0.66</v>
      </c>
      <c r="CE18" s="126">
        <v>0.66</v>
      </c>
      <c r="CF18" s="126">
        <v>0.66</v>
      </c>
      <c r="CG18" s="126">
        <v>0.66</v>
      </c>
      <c r="CH18" s="126">
        <v>0.66</v>
      </c>
      <c r="CI18" s="126">
        <v>0.66</v>
      </c>
      <c r="CJ18" s="126">
        <v>0.66</v>
      </c>
      <c r="CK18" s="126">
        <v>0.66</v>
      </c>
      <c r="CL18" s="126">
        <v>0.66</v>
      </c>
      <c r="CM18" s="126">
        <v>0.66</v>
      </c>
      <c r="CN18" s="126">
        <v>0.66</v>
      </c>
      <c r="CO18" s="126">
        <v>0.66</v>
      </c>
      <c r="CP18" s="126">
        <v>0.66</v>
      </c>
      <c r="CQ18" s="126">
        <v>0.66</v>
      </c>
      <c r="CR18" s="126">
        <v>0.66</v>
      </c>
      <c r="CS18" s="126">
        <v>0.66</v>
      </c>
      <c r="CT18" s="126">
        <v>0.66</v>
      </c>
      <c r="CU18" s="126">
        <v>0.66</v>
      </c>
      <c r="CV18" s="126">
        <v>0.66</v>
      </c>
      <c r="CW18" s="126">
        <v>0.66</v>
      </c>
      <c r="CX18" s="126">
        <v>0.66</v>
      </c>
      <c r="CY18" s="126">
        <v>0.66</v>
      </c>
      <c r="CZ18" s="126">
        <v>0.66</v>
      </c>
      <c r="DA18" s="126">
        <v>0.66</v>
      </c>
      <c r="DB18" s="126">
        <v>0.66</v>
      </c>
      <c r="DC18" s="126">
        <v>0.66</v>
      </c>
      <c r="DD18" s="126">
        <v>0.66</v>
      </c>
      <c r="DE18" s="126">
        <v>0.66</v>
      </c>
      <c r="DF18" s="126">
        <v>0.66</v>
      </c>
      <c r="DG18" s="126">
        <v>0.66</v>
      </c>
      <c r="DH18" s="126">
        <v>0.66</v>
      </c>
      <c r="DI18" s="126">
        <v>0.66</v>
      </c>
      <c r="DJ18" s="126">
        <v>0.66</v>
      </c>
      <c r="DK18" s="126">
        <v>0.66</v>
      </c>
      <c r="DL18" s="126">
        <v>0.66</v>
      </c>
      <c r="DM18" s="126">
        <v>0.66</v>
      </c>
      <c r="DN18" s="126">
        <v>0.66</v>
      </c>
      <c r="DO18" s="126">
        <v>0.66</v>
      </c>
      <c r="DP18" s="126">
        <v>0.66</v>
      </c>
      <c r="DQ18" s="126">
        <v>0.66</v>
      </c>
      <c r="DR18" s="126">
        <v>0.66</v>
      </c>
      <c r="DS18" s="126">
        <v>0.66</v>
      </c>
      <c r="DT18" s="126">
        <v>0.66</v>
      </c>
      <c r="DU18" s="126">
        <v>0.66</v>
      </c>
      <c r="DV18" s="126">
        <v>0.66</v>
      </c>
      <c r="DW18" s="126">
        <v>0.66</v>
      </c>
      <c r="DX18" s="126">
        <v>0.66</v>
      </c>
      <c r="DY18" s="126">
        <v>0.66</v>
      </c>
      <c r="DZ18" s="126">
        <v>0.66</v>
      </c>
      <c r="EA18" s="126">
        <v>0.66</v>
      </c>
      <c r="EB18" s="126">
        <v>0.66</v>
      </c>
      <c r="EC18" s="126">
        <v>0.66</v>
      </c>
      <c r="ED18" s="126">
        <v>0.66</v>
      </c>
      <c r="EE18" s="126">
        <v>0.66</v>
      </c>
      <c r="EF18" s="126">
        <v>0.66</v>
      </c>
      <c r="EG18" s="126">
        <v>0.66</v>
      </c>
      <c r="EH18" s="126">
        <v>0.66</v>
      </c>
      <c r="EI18" s="126">
        <v>0.66</v>
      </c>
      <c r="EJ18" s="126">
        <v>0.66</v>
      </c>
      <c r="EK18" s="126">
        <v>0.66</v>
      </c>
      <c r="EL18" s="126">
        <v>0.66</v>
      </c>
      <c r="EM18" s="126">
        <v>0.66</v>
      </c>
      <c r="EN18" s="126">
        <v>0.66</v>
      </c>
      <c r="EO18" s="126">
        <v>0.66</v>
      </c>
      <c r="EP18" s="126">
        <v>0.66</v>
      </c>
      <c r="EQ18" s="126">
        <v>0.66</v>
      </c>
      <c r="ER18" s="126">
        <v>0.66</v>
      </c>
      <c r="ES18" s="126">
        <v>0.66</v>
      </c>
      <c r="ET18" s="126">
        <v>0.66</v>
      </c>
      <c r="EU18" s="126">
        <v>0.66</v>
      </c>
      <c r="EV18" s="126">
        <v>0.66</v>
      </c>
      <c r="EW18" s="126">
        <v>0.66</v>
      </c>
      <c r="EX18" s="126">
        <v>0.66</v>
      </c>
      <c r="EY18" s="126">
        <v>0.66</v>
      </c>
      <c r="EZ18" s="126">
        <v>0.66</v>
      </c>
      <c r="FA18" s="126">
        <v>0.66</v>
      </c>
      <c r="FB18" s="126">
        <v>0.66</v>
      </c>
      <c r="FC18" s="126">
        <v>0.66</v>
      </c>
      <c r="FD18" s="126">
        <v>0.66</v>
      </c>
      <c r="FE18" s="126">
        <v>0.66</v>
      </c>
      <c r="FF18" s="126">
        <v>0.66</v>
      </c>
      <c r="FG18" s="126">
        <v>0.66</v>
      </c>
      <c r="FH18" s="126">
        <v>0.66</v>
      </c>
      <c r="FI18" s="126">
        <v>0.66</v>
      </c>
      <c r="FJ18" s="126">
        <v>0.66</v>
      </c>
      <c r="FK18" s="126">
        <v>0.66</v>
      </c>
      <c r="FL18" s="126">
        <v>0.66</v>
      </c>
      <c r="FM18" s="126">
        <v>0.66</v>
      </c>
      <c r="FN18" s="126">
        <v>0.66</v>
      </c>
      <c r="FO18" s="126">
        <v>0.66</v>
      </c>
      <c r="FP18" s="126">
        <v>0.66</v>
      </c>
      <c r="FQ18" s="126">
        <v>0.66</v>
      </c>
      <c r="FR18" s="126">
        <v>0.66</v>
      </c>
      <c r="FS18" s="126">
        <v>0.66</v>
      </c>
      <c r="FT18" s="126">
        <v>0.66</v>
      </c>
      <c r="FU18" s="126">
        <v>0.66</v>
      </c>
      <c r="FV18" s="126">
        <v>0.66</v>
      </c>
      <c r="FW18" s="126">
        <v>0.66</v>
      </c>
      <c r="FX18" s="126">
        <v>0.66</v>
      </c>
      <c r="FY18" s="126">
        <v>0.66</v>
      </c>
      <c r="FZ18" s="126">
        <v>0.66</v>
      </c>
      <c r="GA18" s="126">
        <v>0.66</v>
      </c>
      <c r="GB18" s="126">
        <v>0.66</v>
      </c>
      <c r="GC18" s="126">
        <v>0.66</v>
      </c>
      <c r="GD18" s="126">
        <v>0.66</v>
      </c>
      <c r="GE18" s="126">
        <v>0.66</v>
      </c>
      <c r="GF18" s="126">
        <v>0.66</v>
      </c>
      <c r="GG18" s="126">
        <v>0.66</v>
      </c>
      <c r="GH18" s="126">
        <v>0.66</v>
      </c>
      <c r="GI18" s="126">
        <v>0.66</v>
      </c>
      <c r="GJ18" s="126">
        <v>0.66</v>
      </c>
      <c r="GK18" s="126">
        <v>0.66</v>
      </c>
      <c r="GL18" s="126">
        <v>0.66</v>
      </c>
      <c r="GM18" s="126">
        <v>0.66</v>
      </c>
      <c r="GN18" s="126">
        <v>0.66</v>
      </c>
      <c r="GO18" s="126">
        <v>0.66</v>
      </c>
      <c r="GP18" s="126">
        <v>0.66</v>
      </c>
      <c r="GQ18" s="126">
        <v>0.66</v>
      </c>
      <c r="GR18" s="126">
        <v>0.66</v>
      </c>
      <c r="GS18" s="126">
        <v>0.66</v>
      </c>
      <c r="GT18" s="126">
        <v>0.66</v>
      </c>
      <c r="GU18" s="126">
        <v>0.66</v>
      </c>
    </row>
    <row r="19" spans="1:203" x14ac:dyDescent="0.35">
      <c r="A19" s="16" t="s">
        <v>26</v>
      </c>
      <c r="B19" s="183">
        <v>33512</v>
      </c>
      <c r="C19" s="164"/>
      <c r="D19" s="126">
        <v>0</v>
      </c>
      <c r="E19" s="126">
        <v>0</v>
      </c>
      <c r="F19" s="126">
        <v>0</v>
      </c>
      <c r="G19" s="126">
        <v>0</v>
      </c>
      <c r="H19" s="126">
        <v>0</v>
      </c>
      <c r="I19" s="126">
        <v>0</v>
      </c>
      <c r="J19" s="126">
        <v>0</v>
      </c>
      <c r="K19" s="126">
        <v>0</v>
      </c>
      <c r="L19" s="126">
        <v>0</v>
      </c>
      <c r="M19" s="126">
        <v>0</v>
      </c>
      <c r="N19" s="126">
        <v>0</v>
      </c>
      <c r="O19" s="126">
        <v>0</v>
      </c>
      <c r="P19" s="126">
        <v>0</v>
      </c>
      <c r="Q19" s="126">
        <v>0</v>
      </c>
      <c r="R19" s="126">
        <v>0</v>
      </c>
      <c r="S19" s="126">
        <v>0</v>
      </c>
      <c r="T19" s="126">
        <v>0</v>
      </c>
      <c r="U19" s="126">
        <v>0</v>
      </c>
      <c r="V19" s="126">
        <v>0</v>
      </c>
      <c r="W19" s="126">
        <v>0</v>
      </c>
      <c r="X19" s="126">
        <v>0</v>
      </c>
      <c r="Y19" s="126">
        <v>0</v>
      </c>
      <c r="Z19" s="126">
        <v>0</v>
      </c>
      <c r="AA19" s="126">
        <v>0</v>
      </c>
      <c r="AB19" s="126">
        <v>0</v>
      </c>
      <c r="AC19" s="126">
        <v>0</v>
      </c>
      <c r="AD19" s="126">
        <v>0</v>
      </c>
      <c r="AE19" s="126">
        <v>0</v>
      </c>
      <c r="AF19" s="126">
        <v>0</v>
      </c>
      <c r="AG19" s="126">
        <v>0</v>
      </c>
      <c r="AH19" s="126">
        <v>0</v>
      </c>
      <c r="AI19" s="126">
        <v>0</v>
      </c>
      <c r="AJ19" s="126">
        <v>0</v>
      </c>
      <c r="AK19" s="126">
        <v>0</v>
      </c>
      <c r="AL19" s="126">
        <v>0</v>
      </c>
      <c r="AM19" s="126">
        <v>0</v>
      </c>
      <c r="AN19" s="126">
        <v>0</v>
      </c>
      <c r="AO19" s="126">
        <v>0</v>
      </c>
      <c r="AP19" s="126">
        <v>0</v>
      </c>
      <c r="AQ19" s="126">
        <v>0</v>
      </c>
      <c r="AR19" s="126">
        <v>0</v>
      </c>
      <c r="AS19" s="126">
        <v>0</v>
      </c>
      <c r="AT19" s="126">
        <v>0</v>
      </c>
      <c r="AU19" s="126">
        <v>0</v>
      </c>
      <c r="AV19" s="126">
        <v>0</v>
      </c>
      <c r="AW19" s="126">
        <v>0</v>
      </c>
      <c r="AX19" s="126">
        <v>0</v>
      </c>
      <c r="AY19" s="126">
        <v>0</v>
      </c>
      <c r="AZ19" s="126">
        <v>0</v>
      </c>
      <c r="BA19" s="126">
        <v>0</v>
      </c>
      <c r="BB19" s="126">
        <v>0</v>
      </c>
      <c r="BC19" s="126">
        <v>0</v>
      </c>
      <c r="BD19" s="126">
        <v>0</v>
      </c>
      <c r="BE19" s="126">
        <v>0</v>
      </c>
      <c r="BF19" s="126">
        <v>0</v>
      </c>
      <c r="BG19" s="126">
        <v>0</v>
      </c>
      <c r="BH19" s="126">
        <v>0</v>
      </c>
      <c r="BI19" s="126">
        <v>0</v>
      </c>
      <c r="BJ19" s="126">
        <v>0</v>
      </c>
      <c r="BK19" s="126">
        <v>0</v>
      </c>
      <c r="BL19" s="126">
        <v>0</v>
      </c>
      <c r="BM19" s="126">
        <v>0</v>
      </c>
      <c r="BN19" s="126">
        <v>0</v>
      </c>
      <c r="BO19" s="126">
        <v>0</v>
      </c>
      <c r="BP19" s="126">
        <v>0</v>
      </c>
      <c r="BQ19" s="126">
        <v>0</v>
      </c>
      <c r="BR19" s="126">
        <v>0</v>
      </c>
      <c r="BS19" s="126">
        <v>0</v>
      </c>
      <c r="BT19" s="126">
        <v>0</v>
      </c>
      <c r="BU19" s="126">
        <v>0</v>
      </c>
      <c r="BV19" s="126">
        <v>0</v>
      </c>
      <c r="BW19" s="126">
        <v>2</v>
      </c>
      <c r="BX19" s="126">
        <v>2</v>
      </c>
      <c r="BY19" s="126">
        <v>2</v>
      </c>
      <c r="BZ19" s="126">
        <v>2</v>
      </c>
      <c r="CA19" s="126">
        <v>2</v>
      </c>
      <c r="CB19" s="126">
        <v>2</v>
      </c>
      <c r="CC19" s="126">
        <v>2</v>
      </c>
      <c r="CD19" s="126">
        <v>2</v>
      </c>
      <c r="CE19" s="126">
        <v>2</v>
      </c>
      <c r="CF19" s="126">
        <v>2</v>
      </c>
      <c r="CG19" s="126">
        <v>2</v>
      </c>
      <c r="CH19" s="126">
        <v>2</v>
      </c>
      <c r="CI19" s="126">
        <v>2</v>
      </c>
      <c r="CJ19" s="126">
        <v>2</v>
      </c>
      <c r="CK19" s="126">
        <v>2</v>
      </c>
      <c r="CL19" s="126">
        <v>2</v>
      </c>
      <c r="CM19" s="126">
        <v>2</v>
      </c>
      <c r="CN19" s="126">
        <v>2</v>
      </c>
      <c r="CO19" s="126">
        <v>2</v>
      </c>
      <c r="CP19" s="126">
        <v>2</v>
      </c>
      <c r="CQ19" s="126">
        <v>2</v>
      </c>
      <c r="CR19" s="126">
        <v>2</v>
      </c>
      <c r="CS19" s="126">
        <v>2</v>
      </c>
      <c r="CT19" s="126">
        <v>2</v>
      </c>
      <c r="CU19" s="126">
        <v>2</v>
      </c>
      <c r="CV19" s="126">
        <v>2</v>
      </c>
      <c r="CW19" s="126">
        <v>2</v>
      </c>
      <c r="CX19" s="126">
        <v>2</v>
      </c>
      <c r="CY19" s="126">
        <v>2</v>
      </c>
      <c r="CZ19" s="126">
        <v>2</v>
      </c>
      <c r="DA19" s="126">
        <v>2</v>
      </c>
      <c r="DB19" s="126">
        <v>2</v>
      </c>
      <c r="DC19" s="126">
        <v>2</v>
      </c>
      <c r="DD19" s="126">
        <v>2</v>
      </c>
      <c r="DE19" s="126">
        <v>2</v>
      </c>
      <c r="DF19" s="126">
        <v>2</v>
      </c>
      <c r="DG19" s="126">
        <v>2</v>
      </c>
      <c r="DH19" s="126">
        <v>2.1333333333333302</v>
      </c>
      <c r="DI19" s="126">
        <v>3</v>
      </c>
      <c r="DJ19" s="126">
        <v>2.2999999999999998</v>
      </c>
      <c r="DK19" s="126">
        <v>2.2999999999999998</v>
      </c>
      <c r="DL19" s="126">
        <v>2.2999999999999998</v>
      </c>
      <c r="DM19" s="126">
        <v>2.2999999999999998</v>
      </c>
      <c r="DN19" s="126">
        <v>2.2999999999999998</v>
      </c>
      <c r="DO19" s="126">
        <v>2.2999999999999998</v>
      </c>
      <c r="DP19" s="126">
        <v>2.2999999999999998</v>
      </c>
      <c r="DQ19" s="126">
        <v>2.2999999999999998</v>
      </c>
      <c r="DR19" s="126">
        <v>5.08</v>
      </c>
      <c r="DS19" s="126">
        <v>5.08</v>
      </c>
      <c r="DT19" s="126">
        <v>5.08</v>
      </c>
      <c r="DU19" s="126">
        <v>5.08</v>
      </c>
      <c r="DV19" s="126">
        <v>5.08</v>
      </c>
      <c r="DW19" s="126">
        <v>5.08</v>
      </c>
      <c r="DX19" s="126">
        <v>5.08</v>
      </c>
      <c r="DY19" s="126">
        <v>5.08</v>
      </c>
      <c r="DZ19" s="126">
        <v>5.78</v>
      </c>
      <c r="EA19" s="126">
        <v>5.78</v>
      </c>
      <c r="EB19" s="126">
        <v>5.78</v>
      </c>
      <c r="EC19" s="126">
        <v>5.78</v>
      </c>
      <c r="ED19" s="126">
        <v>5.78</v>
      </c>
      <c r="EE19" s="126">
        <v>5.78</v>
      </c>
      <c r="EF19" s="126">
        <v>5.78</v>
      </c>
      <c r="EG19" s="126">
        <v>5.78</v>
      </c>
      <c r="EH19" s="126">
        <v>7.33</v>
      </c>
      <c r="EI19" s="126">
        <v>7.33</v>
      </c>
      <c r="EJ19" s="126">
        <v>7.33</v>
      </c>
      <c r="EK19" s="126">
        <v>7.33</v>
      </c>
      <c r="EL19" s="126">
        <v>9.34</v>
      </c>
      <c r="EM19" s="126">
        <v>9.34</v>
      </c>
      <c r="EN19" s="126">
        <v>9.34</v>
      </c>
      <c r="EO19" s="126">
        <v>9.34</v>
      </c>
      <c r="EP19" s="126">
        <v>9.9</v>
      </c>
      <c r="EQ19" s="126">
        <v>9.9</v>
      </c>
      <c r="ER19" s="126">
        <v>9.9</v>
      </c>
      <c r="ES19" s="126">
        <v>9.9</v>
      </c>
      <c r="ET19" s="126">
        <v>9.9</v>
      </c>
      <c r="EU19" s="126">
        <v>9.9</v>
      </c>
      <c r="EV19" s="126">
        <v>9.9</v>
      </c>
      <c r="EW19" s="126">
        <v>9.9</v>
      </c>
      <c r="EX19" s="126">
        <v>9.9</v>
      </c>
      <c r="EY19" s="126">
        <v>9.9</v>
      </c>
      <c r="EZ19" s="126">
        <v>9.9</v>
      </c>
      <c r="FA19" s="126">
        <v>9.9</v>
      </c>
      <c r="FB19" s="126">
        <v>9.9</v>
      </c>
      <c r="FC19" s="126">
        <v>9.9</v>
      </c>
      <c r="FD19" s="126">
        <v>9.9</v>
      </c>
      <c r="FE19" s="126">
        <v>9.9</v>
      </c>
      <c r="FF19" s="126">
        <v>9.9</v>
      </c>
      <c r="FG19" s="126">
        <v>9.9</v>
      </c>
      <c r="FH19" s="126">
        <v>9.9</v>
      </c>
      <c r="FI19" s="126">
        <v>9.9</v>
      </c>
      <c r="FJ19" s="126">
        <v>9.9</v>
      </c>
      <c r="FK19" s="126">
        <v>9.9</v>
      </c>
      <c r="FL19" s="126">
        <v>9.9</v>
      </c>
      <c r="FM19" s="126">
        <v>9.9</v>
      </c>
      <c r="FN19" s="126">
        <v>6.9</v>
      </c>
      <c r="FO19" s="126">
        <v>6.9</v>
      </c>
      <c r="FP19" s="126">
        <v>6.9</v>
      </c>
      <c r="FQ19" s="126">
        <v>6.9</v>
      </c>
      <c r="FR19" s="126">
        <v>6.9</v>
      </c>
      <c r="FS19" s="126">
        <v>6.9</v>
      </c>
      <c r="FT19" s="126">
        <v>6.9</v>
      </c>
      <c r="FU19" s="126">
        <v>6.9</v>
      </c>
      <c r="FV19" s="126">
        <v>6</v>
      </c>
      <c r="FW19" s="126">
        <v>6</v>
      </c>
      <c r="FX19" s="126">
        <v>6</v>
      </c>
      <c r="FY19" s="126">
        <v>6</v>
      </c>
      <c r="FZ19" s="126">
        <v>6</v>
      </c>
      <c r="GA19" s="126">
        <v>6</v>
      </c>
      <c r="GB19" s="126">
        <v>6</v>
      </c>
      <c r="GC19" s="126">
        <v>6</v>
      </c>
      <c r="GD19" s="126">
        <v>6</v>
      </c>
      <c r="GE19" s="126">
        <v>6</v>
      </c>
      <c r="GF19" s="126">
        <v>6</v>
      </c>
      <c r="GG19" s="126">
        <v>6</v>
      </c>
      <c r="GH19" s="126">
        <v>6</v>
      </c>
      <c r="GI19" s="126">
        <v>6</v>
      </c>
      <c r="GJ19" s="126">
        <v>6</v>
      </c>
      <c r="GK19" s="126">
        <v>6</v>
      </c>
      <c r="GL19" s="126">
        <v>6</v>
      </c>
      <c r="GM19" s="126">
        <v>6</v>
      </c>
      <c r="GN19" s="126">
        <v>6</v>
      </c>
      <c r="GO19" s="126">
        <v>6</v>
      </c>
      <c r="GP19" s="126">
        <v>6</v>
      </c>
      <c r="GQ19" s="126">
        <v>6</v>
      </c>
      <c r="GR19" s="126">
        <v>6</v>
      </c>
      <c r="GS19" s="126">
        <v>6</v>
      </c>
      <c r="GT19" s="126">
        <v>6</v>
      </c>
      <c r="GU19" s="126">
        <v>6</v>
      </c>
    </row>
    <row r="20" spans="1:203" x14ac:dyDescent="0.35">
      <c r="A20" s="16" t="s">
        <v>27</v>
      </c>
      <c r="B20" s="183">
        <v>33239</v>
      </c>
      <c r="C20" s="164">
        <v>35215</v>
      </c>
      <c r="D20" s="126">
        <v>0</v>
      </c>
      <c r="E20" s="126">
        <v>0</v>
      </c>
      <c r="F20" s="126">
        <v>0</v>
      </c>
      <c r="G20" s="126">
        <v>0</v>
      </c>
      <c r="H20" s="126">
        <v>0</v>
      </c>
      <c r="I20" s="126">
        <v>0</v>
      </c>
      <c r="J20" s="126">
        <v>0</v>
      </c>
      <c r="K20" s="126">
        <v>0</v>
      </c>
      <c r="L20" s="126">
        <v>0</v>
      </c>
      <c r="M20" s="126">
        <v>0</v>
      </c>
      <c r="N20" s="126">
        <v>0</v>
      </c>
      <c r="O20" s="126">
        <v>0</v>
      </c>
      <c r="P20" s="126">
        <v>0</v>
      </c>
      <c r="Q20" s="126">
        <v>0</v>
      </c>
      <c r="R20" s="126">
        <v>0</v>
      </c>
      <c r="S20" s="126">
        <v>0</v>
      </c>
      <c r="T20" s="126">
        <v>0</v>
      </c>
      <c r="U20" s="126">
        <v>0</v>
      </c>
      <c r="V20" s="126">
        <v>0</v>
      </c>
      <c r="W20" s="126">
        <v>0</v>
      </c>
      <c r="X20" s="126">
        <v>0</v>
      </c>
      <c r="Y20" s="126">
        <v>0</v>
      </c>
      <c r="Z20" s="126">
        <v>0</v>
      </c>
      <c r="AA20" s="126">
        <v>0</v>
      </c>
      <c r="AB20" s="126">
        <v>0</v>
      </c>
      <c r="AC20" s="126">
        <v>0</v>
      </c>
      <c r="AD20" s="126">
        <v>0</v>
      </c>
      <c r="AE20" s="126">
        <v>0</v>
      </c>
      <c r="AF20" s="126">
        <v>0</v>
      </c>
      <c r="AG20" s="126">
        <v>0</v>
      </c>
      <c r="AH20" s="126">
        <v>0</v>
      </c>
      <c r="AI20" s="126">
        <v>0</v>
      </c>
      <c r="AJ20" s="126">
        <v>0</v>
      </c>
      <c r="AK20" s="126">
        <v>0</v>
      </c>
      <c r="AL20" s="126">
        <v>0</v>
      </c>
      <c r="AM20" s="126">
        <v>0</v>
      </c>
      <c r="AN20" s="126">
        <v>0</v>
      </c>
      <c r="AO20" s="126">
        <v>0</v>
      </c>
      <c r="AP20" s="126">
        <v>0</v>
      </c>
      <c r="AQ20" s="126">
        <v>0</v>
      </c>
      <c r="AR20" s="126">
        <v>0</v>
      </c>
      <c r="AS20" s="126">
        <v>0</v>
      </c>
      <c r="AT20" s="126">
        <v>0</v>
      </c>
      <c r="AU20" s="126">
        <v>0</v>
      </c>
      <c r="AV20" s="126">
        <v>0</v>
      </c>
      <c r="AW20" s="126">
        <v>0</v>
      </c>
      <c r="AX20" s="126">
        <v>0</v>
      </c>
      <c r="AY20" s="126">
        <v>0</v>
      </c>
      <c r="AZ20" s="126">
        <v>0</v>
      </c>
      <c r="BA20" s="126">
        <v>0</v>
      </c>
      <c r="BB20" s="126">
        <v>0</v>
      </c>
      <c r="BC20" s="126">
        <v>0</v>
      </c>
      <c r="BD20" s="126">
        <v>0</v>
      </c>
      <c r="BE20" s="126">
        <v>0</v>
      </c>
      <c r="BF20" s="126">
        <v>0</v>
      </c>
      <c r="BG20" s="126">
        <v>0</v>
      </c>
      <c r="BH20" s="126">
        <v>0</v>
      </c>
      <c r="BI20" s="126">
        <v>0</v>
      </c>
      <c r="BJ20" s="126">
        <v>0</v>
      </c>
      <c r="BK20" s="126">
        <v>0</v>
      </c>
      <c r="BL20" s="126">
        <v>0</v>
      </c>
      <c r="BM20" s="126">
        <v>0</v>
      </c>
      <c r="BN20" s="126">
        <v>0</v>
      </c>
      <c r="BO20" s="126">
        <v>0</v>
      </c>
      <c r="BP20" s="126">
        <v>0</v>
      </c>
      <c r="BQ20" s="126">
        <v>0</v>
      </c>
      <c r="BR20" s="126">
        <v>0</v>
      </c>
      <c r="BS20" s="126">
        <v>0</v>
      </c>
      <c r="BT20" s="126">
        <v>2.31</v>
      </c>
      <c r="BU20" s="126">
        <v>2.31</v>
      </c>
      <c r="BV20" s="126">
        <v>2.31</v>
      </c>
      <c r="BW20" s="126">
        <v>2.8</v>
      </c>
      <c r="BX20" s="126">
        <v>2.8</v>
      </c>
      <c r="BY20" s="126">
        <v>2.8</v>
      </c>
      <c r="BZ20" s="126">
        <v>2.8</v>
      </c>
      <c r="CA20" s="126">
        <v>2.8</v>
      </c>
      <c r="CB20" s="126">
        <v>2.8</v>
      </c>
      <c r="CC20" s="126">
        <v>2.8</v>
      </c>
      <c r="CD20" s="126">
        <v>2.1</v>
      </c>
      <c r="CE20" s="126">
        <v>2.1</v>
      </c>
      <c r="CF20" s="126">
        <v>2.1</v>
      </c>
      <c r="CG20" s="126">
        <v>2.1</v>
      </c>
      <c r="CH20" s="126">
        <v>2.1</v>
      </c>
      <c r="CI20" s="126">
        <v>2.1</v>
      </c>
      <c r="CJ20" s="126">
        <v>1.9</v>
      </c>
      <c r="CK20" s="126">
        <v>1.9</v>
      </c>
      <c r="CL20" s="126">
        <v>1.9</v>
      </c>
      <c r="CM20" s="126">
        <v>1.9</v>
      </c>
      <c r="CN20" s="126">
        <v>1.9</v>
      </c>
      <c r="CO20" s="126">
        <v>1.9</v>
      </c>
      <c r="CP20" s="126">
        <v>0</v>
      </c>
      <c r="CQ20" s="126">
        <v>0</v>
      </c>
      <c r="CR20" s="126">
        <v>0</v>
      </c>
      <c r="CS20" s="126">
        <v>0</v>
      </c>
      <c r="CT20" s="126">
        <v>0</v>
      </c>
      <c r="CU20" s="126">
        <v>0</v>
      </c>
      <c r="CV20" s="126">
        <v>0</v>
      </c>
      <c r="CW20" s="126">
        <v>0</v>
      </c>
      <c r="CX20" s="126">
        <v>0</v>
      </c>
      <c r="CY20" s="126">
        <v>0</v>
      </c>
      <c r="CZ20" s="126">
        <v>0</v>
      </c>
      <c r="DA20" s="126">
        <v>0</v>
      </c>
      <c r="DB20" s="126">
        <v>0</v>
      </c>
      <c r="DC20" s="126">
        <v>0</v>
      </c>
      <c r="DD20" s="126">
        <v>0</v>
      </c>
      <c r="DE20" s="126">
        <v>0</v>
      </c>
      <c r="DF20" s="126">
        <v>0</v>
      </c>
      <c r="DG20" s="126">
        <v>0</v>
      </c>
      <c r="DH20" s="126">
        <v>0</v>
      </c>
      <c r="DI20" s="126">
        <v>0</v>
      </c>
      <c r="DJ20" s="126">
        <v>0</v>
      </c>
      <c r="DK20" s="126">
        <v>0</v>
      </c>
      <c r="DL20" s="126">
        <v>0</v>
      </c>
      <c r="DM20" s="126">
        <v>0</v>
      </c>
      <c r="DN20" s="126">
        <v>0</v>
      </c>
      <c r="DO20" s="126">
        <v>0</v>
      </c>
      <c r="DP20" s="126">
        <v>0</v>
      </c>
      <c r="DQ20" s="126">
        <v>0</v>
      </c>
      <c r="DR20" s="126">
        <v>0</v>
      </c>
      <c r="DS20" s="126">
        <v>0</v>
      </c>
      <c r="DT20" s="126">
        <v>0</v>
      </c>
      <c r="DU20" s="126">
        <v>0</v>
      </c>
      <c r="DV20" s="126">
        <v>0</v>
      </c>
      <c r="DW20" s="126">
        <v>0</v>
      </c>
      <c r="DX20" s="126">
        <v>0</v>
      </c>
      <c r="DY20" s="126">
        <v>0</v>
      </c>
      <c r="DZ20" s="126">
        <v>0</v>
      </c>
      <c r="EA20" s="126">
        <v>0</v>
      </c>
      <c r="EB20" s="126">
        <v>0</v>
      </c>
      <c r="EC20" s="126">
        <v>0</v>
      </c>
      <c r="ED20" s="126">
        <v>0</v>
      </c>
      <c r="EE20" s="126">
        <v>0</v>
      </c>
      <c r="EF20" s="126">
        <v>0</v>
      </c>
      <c r="EG20" s="126">
        <v>0</v>
      </c>
      <c r="EH20" s="126">
        <v>0</v>
      </c>
      <c r="EI20" s="126">
        <v>0</v>
      </c>
      <c r="EJ20" s="126">
        <v>0</v>
      </c>
      <c r="EK20" s="126">
        <v>0</v>
      </c>
      <c r="EL20" s="126">
        <v>0</v>
      </c>
      <c r="EM20" s="126">
        <v>0</v>
      </c>
      <c r="EN20" s="126">
        <v>0</v>
      </c>
      <c r="EO20" s="126">
        <v>0</v>
      </c>
      <c r="EP20" s="126">
        <v>0</v>
      </c>
      <c r="EQ20" s="126">
        <v>0</v>
      </c>
      <c r="ER20" s="126">
        <v>0</v>
      </c>
      <c r="ES20" s="126">
        <v>0</v>
      </c>
      <c r="ET20" s="126">
        <v>0</v>
      </c>
      <c r="EU20" s="126">
        <v>0</v>
      </c>
      <c r="EV20" s="126">
        <v>0</v>
      </c>
      <c r="EW20" s="126">
        <v>0</v>
      </c>
      <c r="EX20" s="126">
        <v>0</v>
      </c>
      <c r="EY20" s="126">
        <v>0</v>
      </c>
      <c r="EZ20" s="126">
        <v>0</v>
      </c>
      <c r="FA20" s="126">
        <v>0</v>
      </c>
      <c r="FB20" s="126">
        <v>0</v>
      </c>
      <c r="FC20" s="126">
        <v>0</v>
      </c>
      <c r="FD20" s="126">
        <v>0</v>
      </c>
      <c r="FE20" s="126">
        <v>0</v>
      </c>
      <c r="FF20" s="126">
        <v>0</v>
      </c>
      <c r="FG20" s="126">
        <v>0</v>
      </c>
      <c r="FH20" s="126">
        <v>0</v>
      </c>
      <c r="FI20" s="126">
        <v>0</v>
      </c>
      <c r="FJ20" s="126">
        <v>0</v>
      </c>
      <c r="FK20" s="126">
        <v>0</v>
      </c>
      <c r="FL20" s="126">
        <v>0</v>
      </c>
      <c r="FM20" s="126">
        <v>0</v>
      </c>
      <c r="FN20" s="126">
        <v>0</v>
      </c>
      <c r="FO20" s="126">
        <v>0</v>
      </c>
      <c r="FP20" s="126">
        <v>0</v>
      </c>
      <c r="FQ20" s="126">
        <v>0</v>
      </c>
      <c r="FR20" s="126">
        <v>0</v>
      </c>
      <c r="FS20" s="126">
        <v>0</v>
      </c>
      <c r="FT20" s="126">
        <v>0</v>
      </c>
      <c r="FU20" s="126">
        <v>0</v>
      </c>
      <c r="FV20" s="126">
        <v>0</v>
      </c>
      <c r="FW20" s="126">
        <v>0</v>
      </c>
      <c r="FX20" s="126">
        <v>0</v>
      </c>
      <c r="FY20" s="126">
        <v>0</v>
      </c>
      <c r="FZ20" s="126">
        <v>0</v>
      </c>
      <c r="GA20" s="126">
        <v>0</v>
      </c>
      <c r="GB20" s="126">
        <v>0</v>
      </c>
      <c r="GC20" s="126">
        <v>0</v>
      </c>
      <c r="GD20" s="126">
        <v>0</v>
      </c>
      <c r="GE20" s="126">
        <v>0</v>
      </c>
      <c r="GF20" s="126">
        <v>0</v>
      </c>
      <c r="GG20" s="126">
        <v>0</v>
      </c>
      <c r="GH20" s="126">
        <v>0</v>
      </c>
      <c r="GI20" s="126">
        <v>0</v>
      </c>
      <c r="GJ20" s="126">
        <v>0</v>
      </c>
      <c r="GK20" s="126">
        <v>0</v>
      </c>
      <c r="GL20" s="126">
        <v>0</v>
      </c>
      <c r="GM20" s="126">
        <v>0</v>
      </c>
      <c r="GN20" s="126">
        <v>0</v>
      </c>
      <c r="GO20" s="126">
        <v>0</v>
      </c>
      <c r="GP20" s="126">
        <v>0</v>
      </c>
      <c r="GQ20" s="126">
        <v>0</v>
      </c>
      <c r="GR20" s="126">
        <v>0</v>
      </c>
      <c r="GS20" s="126">
        <v>0</v>
      </c>
      <c r="GT20" s="126">
        <v>0</v>
      </c>
      <c r="GU20" s="126">
        <v>0</v>
      </c>
    </row>
    <row r="21" spans="1:203" ht="16.5" x14ac:dyDescent="0.35">
      <c r="A21" s="59" t="s">
        <v>84</v>
      </c>
      <c r="B21" s="183">
        <v>43282</v>
      </c>
      <c r="C21" s="164"/>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26">
        <v>0</v>
      </c>
      <c r="DU21" s="26">
        <v>0</v>
      </c>
      <c r="DV21" s="26">
        <v>0</v>
      </c>
      <c r="DW21" s="26">
        <v>0</v>
      </c>
      <c r="DX21" s="26">
        <v>0</v>
      </c>
      <c r="DY21" s="26">
        <v>0</v>
      </c>
      <c r="DZ21" s="26">
        <v>0</v>
      </c>
      <c r="EA21" s="26">
        <v>0</v>
      </c>
      <c r="EB21" s="26">
        <v>0</v>
      </c>
      <c r="EC21" s="26">
        <v>0</v>
      </c>
      <c r="ED21" s="26">
        <v>0</v>
      </c>
      <c r="EE21" s="26">
        <v>0</v>
      </c>
      <c r="EF21" s="26">
        <v>0</v>
      </c>
      <c r="EG21" s="26">
        <v>0</v>
      </c>
      <c r="EH21" s="26">
        <v>0</v>
      </c>
      <c r="EI21" s="26">
        <v>0</v>
      </c>
      <c r="EJ21" s="26">
        <v>0</v>
      </c>
      <c r="EK21" s="26">
        <v>0</v>
      </c>
      <c r="EL21" s="26">
        <v>0</v>
      </c>
      <c r="EM21" s="26">
        <v>0</v>
      </c>
      <c r="EN21" s="26">
        <v>0</v>
      </c>
      <c r="EO21" s="26">
        <v>0</v>
      </c>
      <c r="EP21" s="26">
        <v>0</v>
      </c>
      <c r="EQ21" s="26">
        <v>0</v>
      </c>
      <c r="ER21" s="26">
        <v>0</v>
      </c>
      <c r="ES21" s="26">
        <v>0</v>
      </c>
      <c r="ET21" s="26">
        <v>0</v>
      </c>
      <c r="EU21" s="26">
        <v>0</v>
      </c>
      <c r="EV21" s="26">
        <v>0</v>
      </c>
      <c r="EW21" s="26">
        <v>0</v>
      </c>
      <c r="EX21" s="26">
        <v>0</v>
      </c>
      <c r="EY21" s="26">
        <v>0</v>
      </c>
      <c r="EZ21" s="26">
        <v>0</v>
      </c>
      <c r="FA21" s="26">
        <v>0</v>
      </c>
      <c r="FB21" s="26">
        <v>0</v>
      </c>
      <c r="FC21" s="26">
        <v>0</v>
      </c>
      <c r="FD21" s="26">
        <v>0</v>
      </c>
      <c r="FE21" s="26">
        <v>0</v>
      </c>
      <c r="FF21" s="26">
        <v>0</v>
      </c>
      <c r="FG21" s="26">
        <v>0</v>
      </c>
      <c r="FH21" s="26">
        <v>0</v>
      </c>
      <c r="FI21" s="26">
        <v>0</v>
      </c>
      <c r="FJ21" s="26">
        <v>0</v>
      </c>
      <c r="FK21" s="26">
        <v>0</v>
      </c>
      <c r="FL21" s="26">
        <v>0</v>
      </c>
      <c r="FM21" s="26">
        <v>0</v>
      </c>
      <c r="FN21" s="26">
        <v>0</v>
      </c>
      <c r="FO21" s="26">
        <v>0</v>
      </c>
      <c r="FP21" s="26">
        <v>0</v>
      </c>
      <c r="FQ21" s="26">
        <v>0</v>
      </c>
      <c r="FR21" s="26">
        <v>0</v>
      </c>
      <c r="FS21" s="26">
        <v>0</v>
      </c>
      <c r="FT21" s="26">
        <v>0</v>
      </c>
      <c r="FU21" s="26">
        <v>0</v>
      </c>
      <c r="FV21" s="26">
        <v>0</v>
      </c>
      <c r="FW21" s="26">
        <v>0</v>
      </c>
      <c r="FX21" s="26">
        <v>0</v>
      </c>
      <c r="FY21" s="26">
        <v>0</v>
      </c>
      <c r="FZ21" s="126">
        <v>3.37672915581184</v>
      </c>
      <c r="GA21" s="126">
        <v>3.3767085235178</v>
      </c>
      <c r="GB21" s="126">
        <v>3.3766878862401102</v>
      </c>
      <c r="GC21" s="126">
        <v>3.37666725646528</v>
      </c>
      <c r="GD21" s="126">
        <v>3.3766223965131501</v>
      </c>
      <c r="GE21" s="126">
        <v>3.3743725929469899</v>
      </c>
      <c r="GF21" s="126">
        <v>3.3721225206513101</v>
      </c>
      <c r="GG21" s="126">
        <v>3.3698727170851499</v>
      </c>
      <c r="GH21" s="126">
        <v>3.36755935325513</v>
      </c>
      <c r="GI21" s="126">
        <v>3.3594372822979901</v>
      </c>
      <c r="GJ21" s="126">
        <v>3.3513132494879598</v>
      </c>
      <c r="GK21" s="126">
        <v>3.3431921702366698</v>
      </c>
      <c r="GL21" s="126">
        <v>3.3350830556466402</v>
      </c>
      <c r="GM21" s="126">
        <v>3.3280637169369198</v>
      </c>
      <c r="GN21" s="126">
        <v>3.3210426827347499</v>
      </c>
      <c r="GO21" s="126">
        <v>3.3140242010871401</v>
      </c>
      <c r="GP21" s="126">
        <v>3.30714431520741</v>
      </c>
      <c r="GQ21" s="126">
        <v>3.3128775012662199</v>
      </c>
      <c r="GR21" s="126">
        <v>3.31861207215259</v>
      </c>
      <c r="GS21" s="126">
        <v>3.3243445581886899</v>
      </c>
      <c r="GT21" s="126">
        <v>3.33001474220291</v>
      </c>
      <c r="GU21" s="126">
        <v>3.33001474220291</v>
      </c>
    </row>
    <row r="22" spans="1:203" x14ac:dyDescent="0.35">
      <c r="A22" s="8"/>
      <c r="B22" s="21"/>
      <c r="C22" s="158"/>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c r="EX22" s="184"/>
      <c r="EY22" s="184"/>
      <c r="EZ22" s="184"/>
      <c r="FA22" s="184"/>
      <c r="FB22" s="184"/>
      <c r="FC22" s="184"/>
      <c r="FD22" s="184"/>
      <c r="FE22" s="184"/>
      <c r="FF22" s="184"/>
      <c r="FG22" s="184"/>
      <c r="FH22" s="184"/>
      <c r="FI22" s="184"/>
      <c r="FJ22" s="184"/>
      <c r="FK22" s="184"/>
      <c r="FL22" s="184"/>
      <c r="FM22" s="184"/>
      <c r="FN22" s="184"/>
      <c r="FO22" s="184"/>
      <c r="FP22" s="184"/>
      <c r="FQ22" s="184"/>
      <c r="FR22" s="184"/>
      <c r="FS22" s="184"/>
      <c r="FT22" s="184"/>
      <c r="FU22" s="184"/>
      <c r="FV22" s="184"/>
      <c r="FW22" s="184"/>
      <c r="FX22" s="184"/>
      <c r="FY22" s="184"/>
      <c r="FZ22" s="184"/>
      <c r="GA22" s="184"/>
      <c r="GB22" s="184"/>
      <c r="GC22" s="184"/>
      <c r="GD22" s="184"/>
      <c r="GE22" s="184"/>
      <c r="GF22" s="184"/>
      <c r="GG22" s="184"/>
      <c r="GH22" s="184"/>
      <c r="GI22" s="184"/>
      <c r="GJ22" s="184"/>
      <c r="GK22" s="184"/>
      <c r="GL22" s="184"/>
      <c r="GM22" s="184"/>
      <c r="GN22" s="184"/>
      <c r="GO22" s="184"/>
      <c r="GP22" s="184"/>
      <c r="GQ22" s="184"/>
      <c r="GR22" s="184"/>
      <c r="GS22" s="184"/>
      <c r="GT22" s="184"/>
      <c r="GU22" s="184"/>
    </row>
    <row r="23" spans="1:203" x14ac:dyDescent="0.35">
      <c r="A23" s="180" t="s">
        <v>145</v>
      </c>
      <c r="B23" s="181"/>
      <c r="C23" s="163"/>
      <c r="D23" s="182">
        <v>4.66</v>
      </c>
      <c r="E23" s="182">
        <v>4.66</v>
      </c>
      <c r="F23" s="182">
        <v>4.66</v>
      </c>
      <c r="G23" s="182">
        <v>4.66</v>
      </c>
      <c r="H23" s="182">
        <v>4.66</v>
      </c>
      <c r="I23" s="182">
        <v>9.36</v>
      </c>
      <c r="J23" s="182">
        <v>9.36</v>
      </c>
      <c r="K23" s="182">
        <v>9.36</v>
      </c>
      <c r="L23" s="182">
        <v>9.36</v>
      </c>
      <c r="M23" s="182">
        <v>9.36</v>
      </c>
      <c r="N23" s="182">
        <v>9.36</v>
      </c>
      <c r="O23" s="182">
        <v>9.36</v>
      </c>
      <c r="P23" s="182">
        <v>9.36</v>
      </c>
      <c r="Q23" s="182">
        <v>10.36</v>
      </c>
      <c r="R23" s="182">
        <v>10.36</v>
      </c>
      <c r="S23" s="182">
        <v>10.36</v>
      </c>
      <c r="T23" s="182">
        <v>10.36</v>
      </c>
      <c r="U23" s="182">
        <v>11.316043956043959</v>
      </c>
      <c r="V23" s="182">
        <v>13.36</v>
      </c>
      <c r="W23" s="182">
        <v>13.459999999999999</v>
      </c>
      <c r="X23" s="182">
        <v>13.459999999999999</v>
      </c>
      <c r="Y23" s="182">
        <v>13.459999999999999</v>
      </c>
      <c r="Z23" s="182">
        <v>13.459999999999999</v>
      </c>
      <c r="AA23" s="182">
        <v>13.459999999999999</v>
      </c>
      <c r="AB23" s="182">
        <v>13.459999999999999</v>
      </c>
      <c r="AC23" s="182">
        <v>13.459999999999999</v>
      </c>
      <c r="AD23" s="182">
        <v>13.459999999999999</v>
      </c>
      <c r="AE23" s="182">
        <v>13.459999999999999</v>
      </c>
      <c r="AF23" s="182">
        <v>13.459999999999999</v>
      </c>
      <c r="AG23" s="182">
        <v>13.459999999999999</v>
      </c>
      <c r="AH23" s="182">
        <v>13.459999999999999</v>
      </c>
      <c r="AI23" s="182">
        <v>13.459999999999999</v>
      </c>
      <c r="AJ23" s="182">
        <v>13.459999999999999</v>
      </c>
      <c r="AK23" s="182">
        <v>13.459999999999999</v>
      </c>
      <c r="AL23" s="182">
        <v>15.04260869565217</v>
      </c>
      <c r="AM23" s="182">
        <v>16.46</v>
      </c>
      <c r="AN23" s="182">
        <v>18.890000000000004</v>
      </c>
      <c r="AO23" s="182">
        <v>18.890000000000004</v>
      </c>
      <c r="AP23" s="182">
        <v>18.890000000000004</v>
      </c>
      <c r="AQ23" s="182">
        <v>18.890000000000004</v>
      </c>
      <c r="AR23" s="182">
        <v>23.2</v>
      </c>
      <c r="AS23" s="182">
        <v>23.2</v>
      </c>
      <c r="AT23" s="182">
        <v>23.2</v>
      </c>
      <c r="AU23" s="182">
        <v>24.640217391304351</v>
      </c>
      <c r="AV23" s="182">
        <v>31.76</v>
      </c>
      <c r="AW23" s="182">
        <v>31.76</v>
      </c>
      <c r="AX23" s="182">
        <v>31.76</v>
      </c>
      <c r="AY23" s="182">
        <v>31.76</v>
      </c>
      <c r="AZ23" s="182">
        <v>28.960000000000004</v>
      </c>
      <c r="BA23" s="182">
        <v>34.96</v>
      </c>
      <c r="BB23" s="182">
        <v>34.96</v>
      </c>
      <c r="BC23" s="182">
        <v>34.86</v>
      </c>
      <c r="BD23" s="182">
        <v>34.86</v>
      </c>
      <c r="BE23" s="182">
        <v>35.86</v>
      </c>
      <c r="BF23" s="182">
        <v>35.86</v>
      </c>
      <c r="BG23" s="182">
        <v>35.86</v>
      </c>
      <c r="BH23" s="182">
        <v>35.86</v>
      </c>
      <c r="BI23" s="182">
        <v>36.86</v>
      </c>
      <c r="BJ23" s="182">
        <v>36.86272727272727</v>
      </c>
      <c r="BK23" s="182">
        <v>36.86272727272727</v>
      </c>
      <c r="BL23" s="182">
        <v>36.862272727272725</v>
      </c>
      <c r="BM23" s="182">
        <v>36.884999999999998</v>
      </c>
      <c r="BN23" s="182">
        <v>32.884999999999998</v>
      </c>
      <c r="BO23" s="182">
        <v>32.884999999999998</v>
      </c>
      <c r="BP23" s="182">
        <v>32.884999999999998</v>
      </c>
      <c r="BQ23" s="182">
        <v>32.884999999999998</v>
      </c>
      <c r="BR23" s="182">
        <v>32.884999999999998</v>
      </c>
      <c r="BS23" s="182">
        <v>32.884999999999998</v>
      </c>
      <c r="BT23" s="182">
        <v>30.885000000000002</v>
      </c>
      <c r="BU23" s="182">
        <v>30.885000000000002</v>
      </c>
      <c r="BV23" s="182">
        <v>30.885000000000002</v>
      </c>
      <c r="BW23" s="182">
        <v>32.885000000000005</v>
      </c>
      <c r="BX23" s="182">
        <v>32.885000000000005</v>
      </c>
      <c r="BY23" s="182">
        <v>32.885000000000005</v>
      </c>
      <c r="BZ23" s="182">
        <v>32.885000000000005</v>
      </c>
      <c r="CA23" s="182">
        <v>32.885000000000005</v>
      </c>
      <c r="CB23" s="182">
        <v>32.885000000000005</v>
      </c>
      <c r="CC23" s="182">
        <v>32.885000000000005</v>
      </c>
      <c r="CD23" s="182">
        <v>32.885000000000005</v>
      </c>
      <c r="CE23" s="182">
        <v>32.885000000000005</v>
      </c>
      <c r="CF23" s="182">
        <v>32.885000000000005</v>
      </c>
      <c r="CG23" s="182">
        <v>32.885000000000005</v>
      </c>
      <c r="CH23" s="182">
        <v>32.885000000000005</v>
      </c>
      <c r="CI23" s="182">
        <v>32.885000000000005</v>
      </c>
      <c r="CJ23" s="182">
        <v>32.885000000000005</v>
      </c>
      <c r="CK23" s="182">
        <v>32.885000000000005</v>
      </c>
      <c r="CL23" s="182">
        <v>32.885000000000005</v>
      </c>
      <c r="CM23" s="182">
        <v>32.885000000000005</v>
      </c>
      <c r="CN23" s="182">
        <v>32.885000000000005</v>
      </c>
      <c r="CO23" s="182">
        <v>32.885000000000005</v>
      </c>
      <c r="CP23" s="182">
        <v>32.885000000000005</v>
      </c>
      <c r="CQ23" s="182">
        <v>32.885000000000005</v>
      </c>
      <c r="CR23" s="182">
        <v>32.885000000000005</v>
      </c>
      <c r="CS23" s="182">
        <v>32.885000000000005</v>
      </c>
      <c r="CT23" s="182">
        <v>32.885000000000005</v>
      </c>
      <c r="CU23" s="182">
        <v>32.885000000000005</v>
      </c>
      <c r="CV23" s="182">
        <v>32.885000000000005</v>
      </c>
      <c r="CW23" s="182">
        <v>33.969615384615395</v>
      </c>
      <c r="CX23" s="182">
        <v>34.984999999999992</v>
      </c>
      <c r="CY23" s="182">
        <v>34.984999999999992</v>
      </c>
      <c r="CZ23" s="182">
        <v>34.984999999999992</v>
      </c>
      <c r="DA23" s="182">
        <v>34.984999999999992</v>
      </c>
      <c r="DB23" s="182">
        <v>34.984999999999992</v>
      </c>
      <c r="DC23" s="182">
        <v>34.984999999999992</v>
      </c>
      <c r="DD23" s="182">
        <v>34.984999999999992</v>
      </c>
      <c r="DE23" s="182">
        <v>34.984999999999992</v>
      </c>
      <c r="DF23" s="182">
        <v>34.984999999999992</v>
      </c>
      <c r="DG23" s="182">
        <v>34.984999999999992</v>
      </c>
      <c r="DH23" s="182">
        <v>34.985000000000028</v>
      </c>
      <c r="DI23" s="182">
        <v>34.984999999999999</v>
      </c>
      <c r="DJ23" s="182">
        <v>34.984999999999992</v>
      </c>
      <c r="DK23" s="182">
        <v>34.984999999999992</v>
      </c>
      <c r="DL23" s="182">
        <v>36.431666666666693</v>
      </c>
      <c r="DM23" s="182">
        <v>39.184999999999995</v>
      </c>
      <c r="DN23" s="182">
        <v>39.184999999999995</v>
      </c>
      <c r="DO23" s="182">
        <v>39.184999999999995</v>
      </c>
      <c r="DP23" s="182">
        <v>39.184999999999995</v>
      </c>
      <c r="DQ23" s="182">
        <v>39.184999999999995</v>
      </c>
      <c r="DR23" s="182">
        <v>41.964999999999996</v>
      </c>
      <c r="DS23" s="182">
        <v>41.964999999999996</v>
      </c>
      <c r="DT23" s="182">
        <v>41.964999999999996</v>
      </c>
      <c r="DU23" s="182">
        <v>41.964999999999996</v>
      </c>
      <c r="DV23" s="182">
        <v>41.964999999999996</v>
      </c>
      <c r="DW23" s="182">
        <v>41.964999999999996</v>
      </c>
      <c r="DX23" s="182">
        <v>41.964999999999996</v>
      </c>
      <c r="DY23" s="182">
        <v>46.964999999999996</v>
      </c>
      <c r="DZ23" s="182">
        <v>47.664999999999999</v>
      </c>
      <c r="EA23" s="182">
        <v>47.664999999999999</v>
      </c>
      <c r="EB23" s="182">
        <v>47.664999999999999</v>
      </c>
      <c r="EC23" s="182">
        <v>48.372999999999998</v>
      </c>
      <c r="ED23" s="182">
        <v>48.372999999999998</v>
      </c>
      <c r="EE23" s="182">
        <v>48.372999999999998</v>
      </c>
      <c r="EF23" s="182">
        <v>48.372999999999998</v>
      </c>
      <c r="EG23" s="182">
        <v>48.988999999999997</v>
      </c>
      <c r="EH23" s="182">
        <v>50.538999999999994</v>
      </c>
      <c r="EI23" s="182">
        <v>50.538999999999994</v>
      </c>
      <c r="EJ23" s="182">
        <v>50.538999999999994</v>
      </c>
      <c r="EK23" s="182">
        <v>50.538999999999994</v>
      </c>
      <c r="EL23" s="182">
        <v>52.548999999999992</v>
      </c>
      <c r="EM23" s="182">
        <v>52.569000000000003</v>
      </c>
      <c r="EN23" s="182">
        <v>52.569000000000003</v>
      </c>
      <c r="EO23" s="182">
        <v>52.569000000000003</v>
      </c>
      <c r="EP23" s="182">
        <v>53.128999999999998</v>
      </c>
      <c r="EQ23" s="182">
        <v>56.128999999999998</v>
      </c>
      <c r="ER23" s="182">
        <v>56.128999999999998</v>
      </c>
      <c r="ES23" s="182">
        <v>56.128999999999998</v>
      </c>
      <c r="ET23" s="182">
        <v>56.128999999999998</v>
      </c>
      <c r="EU23" s="182">
        <v>59.128999999999998</v>
      </c>
      <c r="EV23" s="182">
        <v>59.128999999999998</v>
      </c>
      <c r="EW23" s="182">
        <v>59.128999999999998</v>
      </c>
      <c r="EX23" s="182">
        <v>59.128999999999998</v>
      </c>
      <c r="EY23" s="182">
        <v>59.128999999999998</v>
      </c>
      <c r="EZ23" s="182">
        <v>59.128999999999998</v>
      </c>
      <c r="FA23" s="182">
        <v>59.128999999999998</v>
      </c>
      <c r="FB23" s="182">
        <v>60.455086956521697</v>
      </c>
      <c r="FC23" s="182">
        <v>61.128999999999998</v>
      </c>
      <c r="FD23" s="182">
        <v>61.128999999999998</v>
      </c>
      <c r="FE23" s="182">
        <v>61.128999999999998</v>
      </c>
      <c r="FF23" s="182">
        <v>64.129000000000005</v>
      </c>
      <c r="FG23" s="182">
        <v>64.129000000000005</v>
      </c>
      <c r="FH23" s="182">
        <v>64.129000000000005</v>
      </c>
      <c r="FI23" s="182">
        <v>64.129000000000005</v>
      </c>
      <c r="FJ23" s="182">
        <v>67.129000000000005</v>
      </c>
      <c r="FK23" s="182">
        <v>67.129000000000005</v>
      </c>
      <c r="FL23" s="182">
        <v>67.129000000000005</v>
      </c>
      <c r="FM23" s="182">
        <v>67.129000000000005</v>
      </c>
      <c r="FN23" s="182">
        <v>67.129000000000005</v>
      </c>
      <c r="FO23" s="182">
        <v>67.129000000000005</v>
      </c>
      <c r="FP23" s="182">
        <v>67.129000000000005</v>
      </c>
      <c r="FQ23" s="182">
        <v>67.129000000000005</v>
      </c>
      <c r="FR23" s="182">
        <v>67.284000000000006</v>
      </c>
      <c r="FS23" s="182">
        <v>67.284000000000006</v>
      </c>
      <c r="FT23" s="182">
        <v>67.284000000000006</v>
      </c>
      <c r="FU23" s="182">
        <v>67.284000000000006</v>
      </c>
      <c r="FV23" s="182">
        <v>66.483999999999995</v>
      </c>
      <c r="FW23" s="182">
        <v>66.483999999999995</v>
      </c>
      <c r="FX23" s="182">
        <v>66.483999999999995</v>
      </c>
      <c r="FY23" s="182">
        <v>66.483999999999995</v>
      </c>
      <c r="FZ23" s="182">
        <v>69.898772634072728</v>
      </c>
      <c r="GA23" s="182">
        <v>73.3607085235178</v>
      </c>
      <c r="GB23" s="182">
        <v>73.3606878862401</v>
      </c>
      <c r="GC23" s="182">
        <v>73.360667256465277</v>
      </c>
      <c r="GD23" s="182">
        <v>77.160622396513148</v>
      </c>
      <c r="GE23" s="182">
        <v>77.158372592946975</v>
      </c>
      <c r="GF23" s="182">
        <v>77.156122520651309</v>
      </c>
      <c r="GG23" s="182">
        <v>77.153872717085136</v>
      </c>
      <c r="GH23" s="182">
        <v>80.661559353255129</v>
      </c>
      <c r="GI23" s="182">
        <v>80.653437282297986</v>
      </c>
      <c r="GJ23" s="182">
        <v>80.645313249487955</v>
      </c>
      <c r="GK23" s="182">
        <v>80.637192170236673</v>
      </c>
      <c r="GL23" s="182">
        <v>80.609083055646636</v>
      </c>
      <c r="GM23" s="182">
        <v>80.602063716936925</v>
      </c>
      <c r="GN23" s="182">
        <v>75.872820460512557</v>
      </c>
      <c r="GO23" s="182">
        <v>55.588024201087144</v>
      </c>
      <c r="GP23" s="182">
        <v>55.641144315207406</v>
      </c>
      <c r="GQ23" s="182">
        <v>55.646877501266218</v>
      </c>
      <c r="GR23" s="182">
        <v>55.652612072152586</v>
      </c>
      <c r="GS23" s="182">
        <v>55.658344558188688</v>
      </c>
      <c r="GT23" s="182">
        <v>80.734014742202902</v>
      </c>
      <c r="GU23" s="182">
        <v>81.734014742202902</v>
      </c>
    </row>
    <row r="24" spans="1:203" x14ac:dyDescent="0.35">
      <c r="A24" s="16" t="s">
        <v>19</v>
      </c>
      <c r="B24" s="183">
        <v>27537</v>
      </c>
      <c r="C24" s="164">
        <v>39629</v>
      </c>
      <c r="D24" s="126">
        <v>0</v>
      </c>
      <c r="E24" s="126">
        <v>0</v>
      </c>
      <c r="F24" s="126">
        <v>0</v>
      </c>
      <c r="G24" s="126">
        <v>0</v>
      </c>
      <c r="H24" s="126">
        <v>0</v>
      </c>
      <c r="I24" s="126">
        <v>4.7</v>
      </c>
      <c r="J24" s="126">
        <v>4.7</v>
      </c>
      <c r="K24" s="126">
        <v>4.7</v>
      </c>
      <c r="L24" s="126">
        <v>4.7</v>
      </c>
      <c r="M24" s="126">
        <v>4.7</v>
      </c>
      <c r="N24" s="126">
        <v>4.7</v>
      </c>
      <c r="O24" s="126">
        <v>4.7</v>
      </c>
      <c r="P24" s="126">
        <v>4.7</v>
      </c>
      <c r="Q24" s="126">
        <v>4.7</v>
      </c>
      <c r="R24" s="126">
        <v>4.7</v>
      </c>
      <c r="S24" s="126">
        <v>4.7</v>
      </c>
      <c r="T24" s="126">
        <v>4.7</v>
      </c>
      <c r="U24" s="126">
        <v>5.6560439560439599</v>
      </c>
      <c r="V24" s="126">
        <v>7.7</v>
      </c>
      <c r="W24" s="126">
        <v>7.7</v>
      </c>
      <c r="X24" s="126">
        <v>7.7</v>
      </c>
      <c r="Y24" s="126">
        <v>8.4499999999999993</v>
      </c>
      <c r="Z24" s="126">
        <v>8.4499999999999993</v>
      </c>
      <c r="AA24" s="126">
        <v>8.4499999999999993</v>
      </c>
      <c r="AB24" s="126">
        <v>8.4499999999999993</v>
      </c>
      <c r="AC24" s="126">
        <v>6.7</v>
      </c>
      <c r="AD24" s="126">
        <v>6.7</v>
      </c>
      <c r="AE24" s="126">
        <v>6.7</v>
      </c>
      <c r="AF24" s="126">
        <v>6.7</v>
      </c>
      <c r="AG24" s="126">
        <v>6.7</v>
      </c>
      <c r="AH24" s="126">
        <v>6.7</v>
      </c>
      <c r="AI24" s="126">
        <v>6.7</v>
      </c>
      <c r="AJ24" s="126">
        <v>6.7</v>
      </c>
      <c r="AK24" s="126">
        <v>6.7</v>
      </c>
      <c r="AL24" s="126">
        <v>8.2826086956521703</v>
      </c>
      <c r="AM24" s="126">
        <v>9.3000000000000007</v>
      </c>
      <c r="AN24" s="126">
        <v>9.3000000000000007</v>
      </c>
      <c r="AO24" s="126">
        <v>9.3000000000000007</v>
      </c>
      <c r="AP24" s="126">
        <v>9.3000000000000007</v>
      </c>
      <c r="AQ24" s="126">
        <v>9.3000000000000007</v>
      </c>
      <c r="AR24" s="126">
        <v>9.3000000000000007</v>
      </c>
      <c r="AS24" s="126">
        <v>9.3000000000000007</v>
      </c>
      <c r="AT24" s="126">
        <v>9.3000000000000007</v>
      </c>
      <c r="AU24" s="126">
        <v>9.3000000000000007</v>
      </c>
      <c r="AV24" s="126">
        <v>9.3000000000000007</v>
      </c>
      <c r="AW24" s="126">
        <v>9.3000000000000007</v>
      </c>
      <c r="AX24" s="126">
        <v>9.3000000000000007</v>
      </c>
      <c r="AY24" s="126">
        <v>9.3000000000000007</v>
      </c>
      <c r="AZ24" s="126">
        <v>9.3000000000000007</v>
      </c>
      <c r="BA24" s="126">
        <v>9.3000000000000007</v>
      </c>
      <c r="BB24" s="126">
        <v>9.3000000000000007</v>
      </c>
      <c r="BC24" s="126">
        <v>25.3</v>
      </c>
      <c r="BD24" s="126">
        <v>25.3</v>
      </c>
      <c r="BE24" s="126">
        <v>25.3</v>
      </c>
      <c r="BF24" s="126">
        <v>25.3</v>
      </c>
      <c r="BG24" s="126">
        <v>25.3</v>
      </c>
      <c r="BH24" s="126">
        <v>25.3</v>
      </c>
      <c r="BI24" s="126">
        <v>25.3</v>
      </c>
      <c r="BJ24" s="126">
        <v>25.3</v>
      </c>
      <c r="BK24" s="126">
        <v>25.3</v>
      </c>
      <c r="BL24" s="126">
        <v>25.3</v>
      </c>
      <c r="BM24" s="126">
        <v>25.3</v>
      </c>
      <c r="BN24" s="126">
        <v>21.3</v>
      </c>
      <c r="BO24" s="126">
        <v>21.3</v>
      </c>
      <c r="BP24" s="126">
        <v>21.3</v>
      </c>
      <c r="BQ24" s="126">
        <v>21.3</v>
      </c>
      <c r="BR24" s="126">
        <v>21.3</v>
      </c>
      <c r="BS24" s="126">
        <v>21.3</v>
      </c>
      <c r="BT24" s="126">
        <v>19.3</v>
      </c>
      <c r="BU24" s="126">
        <v>19.3</v>
      </c>
      <c r="BV24" s="126">
        <v>21.8195652173913</v>
      </c>
      <c r="BW24" s="126">
        <v>23.1</v>
      </c>
      <c r="BX24" s="126">
        <v>23.1</v>
      </c>
      <c r="BY24" s="126">
        <v>23.1</v>
      </c>
      <c r="BZ24" s="126">
        <v>20.8</v>
      </c>
      <c r="CA24" s="126">
        <v>20.8</v>
      </c>
      <c r="CB24" s="126">
        <v>20.8</v>
      </c>
      <c r="CC24" s="126">
        <v>20.8</v>
      </c>
      <c r="CD24" s="126">
        <v>20.8</v>
      </c>
      <c r="CE24" s="126">
        <v>20.8</v>
      </c>
      <c r="CF24" s="126">
        <v>20.8</v>
      </c>
      <c r="CG24" s="126">
        <v>20.8</v>
      </c>
      <c r="CH24" s="126">
        <v>20.8</v>
      </c>
      <c r="CI24" s="126">
        <v>20.8</v>
      </c>
      <c r="CJ24" s="126">
        <v>20.8</v>
      </c>
      <c r="CK24" s="126">
        <v>20.8</v>
      </c>
      <c r="CL24" s="126">
        <v>20.8</v>
      </c>
      <c r="CM24" s="126">
        <v>20.8</v>
      </c>
      <c r="CN24" s="126">
        <v>20.8</v>
      </c>
      <c r="CO24" s="126">
        <v>20.8</v>
      </c>
      <c r="CP24" s="126">
        <v>20.8</v>
      </c>
      <c r="CQ24" s="126">
        <v>20.8</v>
      </c>
      <c r="CR24" s="126">
        <v>20.8</v>
      </c>
      <c r="CS24" s="126">
        <v>20.8</v>
      </c>
      <c r="CT24" s="126">
        <v>20.8</v>
      </c>
      <c r="CU24" s="126">
        <v>20.8</v>
      </c>
      <c r="CV24" s="126">
        <v>20.8</v>
      </c>
      <c r="CW24" s="126">
        <v>19.7153846153846</v>
      </c>
      <c r="CX24" s="126">
        <v>18.7</v>
      </c>
      <c r="CY24" s="126">
        <v>18.7</v>
      </c>
      <c r="CZ24" s="126">
        <v>18.7</v>
      </c>
      <c r="DA24" s="126">
        <v>18.7</v>
      </c>
      <c r="DB24" s="126">
        <v>18.7</v>
      </c>
      <c r="DC24" s="126">
        <v>18.7</v>
      </c>
      <c r="DD24" s="126">
        <v>18.7</v>
      </c>
      <c r="DE24" s="126">
        <v>18.7</v>
      </c>
      <c r="DF24" s="126">
        <v>18.774999999999999</v>
      </c>
      <c r="DG24" s="126">
        <v>18.774999999999999</v>
      </c>
      <c r="DH24" s="126">
        <v>18.641666666666701</v>
      </c>
      <c r="DI24" s="126">
        <v>17.774999999999999</v>
      </c>
      <c r="DJ24" s="126">
        <v>18.475000000000001</v>
      </c>
      <c r="DK24" s="126">
        <v>18.475000000000001</v>
      </c>
      <c r="DL24" s="126">
        <v>18.475000000000001</v>
      </c>
      <c r="DM24" s="126">
        <v>18.475000000000001</v>
      </c>
      <c r="DN24" s="126">
        <v>18.475000000000001</v>
      </c>
      <c r="DO24" s="126">
        <v>18.475000000000001</v>
      </c>
      <c r="DP24" s="126">
        <v>18.475000000000001</v>
      </c>
      <c r="DQ24" s="126">
        <v>18.475000000000001</v>
      </c>
      <c r="DR24" s="126">
        <v>18.475000000000001</v>
      </c>
      <c r="DS24" s="126">
        <v>18.475000000000001</v>
      </c>
      <c r="DT24" s="126">
        <v>18.475000000000001</v>
      </c>
      <c r="DU24" s="126">
        <v>18.475000000000001</v>
      </c>
      <c r="DV24" s="126">
        <v>18.475000000000001</v>
      </c>
      <c r="DW24" s="126">
        <v>18.707999999999998</v>
      </c>
      <c r="DX24" s="126">
        <v>18.707999999999998</v>
      </c>
      <c r="DY24" s="126">
        <v>18.707999999999998</v>
      </c>
      <c r="DZ24" s="126">
        <v>18.707999999999998</v>
      </c>
      <c r="EA24" s="126">
        <v>18.707999999999998</v>
      </c>
      <c r="EB24" s="126">
        <v>18.707999999999998</v>
      </c>
      <c r="EC24" s="126">
        <v>18.707999999999998</v>
      </c>
      <c r="ED24" s="126">
        <v>18.707999999999998</v>
      </c>
      <c r="EE24" s="126">
        <v>18.707999999999998</v>
      </c>
      <c r="EF24" s="126">
        <v>18.707999999999998</v>
      </c>
      <c r="EG24" s="126">
        <v>18.707999999999998</v>
      </c>
      <c r="EH24" s="126">
        <v>18.707999999999998</v>
      </c>
      <c r="EI24" s="126">
        <v>18.707999999999998</v>
      </c>
      <c r="EJ24" s="126">
        <v>18.707999999999998</v>
      </c>
      <c r="EK24" s="126">
        <v>18.707999999999998</v>
      </c>
      <c r="EL24" s="126">
        <v>0</v>
      </c>
      <c r="EM24" s="126">
        <v>0</v>
      </c>
      <c r="EN24" s="126">
        <v>0</v>
      </c>
      <c r="EO24" s="126">
        <v>0</v>
      </c>
      <c r="EP24" s="126">
        <v>0</v>
      </c>
      <c r="EQ24" s="126">
        <v>0</v>
      </c>
      <c r="ER24" s="126">
        <v>0</v>
      </c>
      <c r="ES24" s="126">
        <v>0</v>
      </c>
      <c r="ET24" s="126">
        <v>0</v>
      </c>
      <c r="EU24" s="126">
        <v>0</v>
      </c>
      <c r="EV24" s="126">
        <v>0</v>
      </c>
      <c r="EW24" s="126">
        <v>0</v>
      </c>
      <c r="EX24" s="126">
        <v>0</v>
      </c>
      <c r="EY24" s="126">
        <v>0</v>
      </c>
      <c r="EZ24" s="126">
        <v>0</v>
      </c>
      <c r="FA24" s="126">
        <v>0</v>
      </c>
      <c r="FB24" s="126">
        <v>0</v>
      </c>
      <c r="FC24" s="126">
        <v>0</v>
      </c>
      <c r="FD24" s="126">
        <v>0</v>
      </c>
      <c r="FE24" s="126">
        <v>0</v>
      </c>
      <c r="FF24" s="126">
        <v>0</v>
      </c>
      <c r="FG24" s="126">
        <v>0</v>
      </c>
      <c r="FH24" s="126">
        <v>0</v>
      </c>
      <c r="FI24" s="126">
        <v>0</v>
      </c>
      <c r="FJ24" s="126">
        <v>0</v>
      </c>
      <c r="FK24" s="126">
        <v>0</v>
      </c>
      <c r="FL24" s="126">
        <v>0</v>
      </c>
      <c r="FM24" s="126">
        <v>0</v>
      </c>
      <c r="FN24" s="126">
        <v>0</v>
      </c>
      <c r="FO24" s="126">
        <v>0</v>
      </c>
      <c r="FP24" s="126">
        <v>0</v>
      </c>
      <c r="FQ24" s="126">
        <v>0</v>
      </c>
      <c r="FR24" s="126">
        <v>0</v>
      </c>
      <c r="FS24" s="126">
        <v>0</v>
      </c>
      <c r="FT24" s="126">
        <v>0</v>
      </c>
      <c r="FU24" s="126">
        <v>0</v>
      </c>
      <c r="FV24" s="126">
        <v>0</v>
      </c>
      <c r="FW24" s="126">
        <v>0</v>
      </c>
      <c r="FX24" s="126">
        <v>0</v>
      </c>
      <c r="FY24" s="126">
        <v>0</v>
      </c>
      <c r="FZ24" s="126">
        <v>0</v>
      </c>
      <c r="GA24" s="126">
        <v>0</v>
      </c>
      <c r="GB24" s="126">
        <v>0</v>
      </c>
      <c r="GC24" s="126">
        <v>0</v>
      </c>
      <c r="GD24" s="126">
        <v>0</v>
      </c>
      <c r="GE24" s="126">
        <v>0</v>
      </c>
      <c r="GF24" s="126">
        <v>0</v>
      </c>
      <c r="GG24" s="126">
        <v>0</v>
      </c>
      <c r="GH24" s="126">
        <v>0</v>
      </c>
      <c r="GI24" s="126">
        <v>0</v>
      </c>
      <c r="GJ24" s="126">
        <v>0</v>
      </c>
      <c r="GK24" s="126">
        <v>0</v>
      </c>
      <c r="GL24" s="126">
        <v>0</v>
      </c>
      <c r="GM24" s="126">
        <v>0</v>
      </c>
      <c r="GN24" s="126">
        <v>0</v>
      </c>
      <c r="GO24" s="126">
        <v>0</v>
      </c>
      <c r="GP24" s="126">
        <v>0</v>
      </c>
      <c r="GQ24" s="126">
        <v>0</v>
      </c>
      <c r="GR24" s="126">
        <v>0</v>
      </c>
      <c r="GS24" s="126">
        <v>0</v>
      </c>
      <c r="GT24" s="126">
        <v>0</v>
      </c>
      <c r="GU24" s="126">
        <v>0</v>
      </c>
    </row>
    <row r="25" spans="1:203" x14ac:dyDescent="0.35">
      <c r="A25" s="16" t="s">
        <v>20</v>
      </c>
      <c r="B25" s="183">
        <v>30317</v>
      </c>
      <c r="C25" s="164">
        <v>31413</v>
      </c>
      <c r="D25" s="126">
        <v>0</v>
      </c>
      <c r="E25" s="126">
        <v>0</v>
      </c>
      <c r="F25" s="126">
        <v>0</v>
      </c>
      <c r="G25" s="126">
        <v>0</v>
      </c>
      <c r="H25" s="126">
        <v>0</v>
      </c>
      <c r="I25" s="126">
        <v>0</v>
      </c>
      <c r="J25" s="126">
        <v>0</v>
      </c>
      <c r="K25" s="126">
        <v>0</v>
      </c>
      <c r="L25" s="126">
        <v>0</v>
      </c>
      <c r="M25" s="126">
        <v>0</v>
      </c>
      <c r="N25" s="126">
        <v>0</v>
      </c>
      <c r="O25" s="126">
        <v>0</v>
      </c>
      <c r="P25" s="126">
        <v>0</v>
      </c>
      <c r="Q25" s="126">
        <v>0</v>
      </c>
      <c r="R25" s="126">
        <v>0</v>
      </c>
      <c r="S25" s="126">
        <v>0</v>
      </c>
      <c r="T25" s="126">
        <v>0</v>
      </c>
      <c r="U25" s="126">
        <v>0</v>
      </c>
      <c r="V25" s="126">
        <v>0</v>
      </c>
      <c r="W25" s="126">
        <v>0</v>
      </c>
      <c r="X25" s="126">
        <v>0</v>
      </c>
      <c r="Y25" s="126">
        <v>0</v>
      </c>
      <c r="Z25" s="126">
        <v>0</v>
      </c>
      <c r="AA25" s="126">
        <v>0</v>
      </c>
      <c r="AB25" s="126">
        <v>0</v>
      </c>
      <c r="AC25" s="126">
        <v>0</v>
      </c>
      <c r="AD25" s="126">
        <v>0</v>
      </c>
      <c r="AE25" s="126">
        <v>0</v>
      </c>
      <c r="AF25" s="126">
        <v>0</v>
      </c>
      <c r="AG25" s="126">
        <v>0</v>
      </c>
      <c r="AH25" s="126">
        <v>0</v>
      </c>
      <c r="AI25" s="126">
        <v>0</v>
      </c>
      <c r="AJ25" s="126">
        <v>0</v>
      </c>
      <c r="AK25" s="126">
        <v>0</v>
      </c>
      <c r="AL25" s="126">
        <v>0</v>
      </c>
      <c r="AM25" s="126">
        <v>0</v>
      </c>
      <c r="AN25" s="126">
        <v>2.4300000000000002</v>
      </c>
      <c r="AO25" s="126">
        <v>2.4300000000000002</v>
      </c>
      <c r="AP25" s="126">
        <v>2.4300000000000002</v>
      </c>
      <c r="AQ25" s="126">
        <v>2.4300000000000002</v>
      </c>
      <c r="AR25" s="126">
        <v>6.74</v>
      </c>
      <c r="AS25" s="126">
        <v>6.74</v>
      </c>
      <c r="AT25" s="126">
        <v>6.74</v>
      </c>
      <c r="AU25" s="126">
        <v>6.74</v>
      </c>
      <c r="AV25" s="126">
        <v>12.8</v>
      </c>
      <c r="AW25" s="126">
        <v>12.8</v>
      </c>
      <c r="AX25" s="126">
        <v>12.8</v>
      </c>
      <c r="AY25" s="126">
        <v>12.8</v>
      </c>
      <c r="AZ25" s="126">
        <v>10</v>
      </c>
      <c r="BA25" s="126">
        <v>16</v>
      </c>
      <c r="BB25" s="126">
        <v>16</v>
      </c>
      <c r="BC25" s="126">
        <v>0</v>
      </c>
      <c r="BD25" s="126">
        <v>0</v>
      </c>
      <c r="BE25" s="126">
        <v>0</v>
      </c>
      <c r="BF25" s="126">
        <v>0</v>
      </c>
      <c r="BG25" s="126">
        <v>0</v>
      </c>
      <c r="BH25" s="126">
        <v>0</v>
      </c>
      <c r="BI25" s="126">
        <v>0</v>
      </c>
      <c r="BJ25" s="126">
        <v>0</v>
      </c>
      <c r="BK25" s="126">
        <v>0</v>
      </c>
      <c r="BL25" s="126">
        <v>0</v>
      </c>
      <c r="BM25" s="126">
        <v>0</v>
      </c>
      <c r="BN25" s="126">
        <v>0</v>
      </c>
      <c r="BO25" s="126">
        <v>0</v>
      </c>
      <c r="BP25" s="126">
        <v>0</v>
      </c>
      <c r="BQ25" s="126">
        <v>0</v>
      </c>
      <c r="BR25" s="126">
        <v>0</v>
      </c>
      <c r="BS25" s="126">
        <v>0</v>
      </c>
      <c r="BT25" s="126">
        <v>0</v>
      </c>
      <c r="BU25" s="126">
        <v>0</v>
      </c>
      <c r="BV25" s="126">
        <v>0</v>
      </c>
      <c r="BW25" s="126">
        <v>0</v>
      </c>
      <c r="BX25" s="126">
        <v>0</v>
      </c>
      <c r="BY25" s="126">
        <v>0</v>
      </c>
      <c r="BZ25" s="126">
        <v>0</v>
      </c>
      <c r="CA25" s="126">
        <v>0</v>
      </c>
      <c r="CB25" s="126">
        <v>0</v>
      </c>
      <c r="CC25" s="126">
        <v>0</v>
      </c>
      <c r="CD25" s="126">
        <v>0</v>
      </c>
      <c r="CE25" s="126">
        <v>0</v>
      </c>
      <c r="CF25" s="126">
        <v>0</v>
      </c>
      <c r="CG25" s="126">
        <v>0</v>
      </c>
      <c r="CH25" s="126">
        <v>0</v>
      </c>
      <c r="CI25" s="126">
        <v>0</v>
      </c>
      <c r="CJ25" s="126">
        <v>0</v>
      </c>
      <c r="CK25" s="126">
        <v>0</v>
      </c>
      <c r="CL25" s="126">
        <v>0</v>
      </c>
      <c r="CM25" s="126">
        <v>0</v>
      </c>
      <c r="CN25" s="126">
        <v>0</v>
      </c>
      <c r="CO25" s="126">
        <v>0</v>
      </c>
      <c r="CP25" s="126">
        <v>0</v>
      </c>
      <c r="CQ25" s="126">
        <v>0</v>
      </c>
      <c r="CR25" s="126">
        <v>0</v>
      </c>
      <c r="CS25" s="126">
        <v>0</v>
      </c>
      <c r="CT25" s="126">
        <v>0</v>
      </c>
      <c r="CU25" s="126">
        <v>0</v>
      </c>
      <c r="CV25" s="126">
        <v>0</v>
      </c>
      <c r="CW25" s="126">
        <v>0</v>
      </c>
      <c r="CX25" s="126">
        <v>0</v>
      </c>
      <c r="CY25" s="126">
        <v>0</v>
      </c>
      <c r="CZ25" s="126">
        <v>0</v>
      </c>
      <c r="DA25" s="126">
        <v>0</v>
      </c>
      <c r="DB25" s="126">
        <v>0</v>
      </c>
      <c r="DC25" s="126">
        <v>0</v>
      </c>
      <c r="DD25" s="126">
        <v>0</v>
      </c>
      <c r="DE25" s="126">
        <v>0</v>
      </c>
      <c r="DF25" s="126">
        <v>0</v>
      </c>
      <c r="DG25" s="126">
        <v>0</v>
      </c>
      <c r="DH25" s="126">
        <v>0</v>
      </c>
      <c r="DI25" s="126">
        <v>0</v>
      </c>
      <c r="DJ25" s="126">
        <v>0</v>
      </c>
      <c r="DK25" s="126">
        <v>0</v>
      </c>
      <c r="DL25" s="126">
        <v>0</v>
      </c>
      <c r="DM25" s="126">
        <v>0</v>
      </c>
      <c r="DN25" s="126">
        <v>0</v>
      </c>
      <c r="DO25" s="126">
        <v>0</v>
      </c>
      <c r="DP25" s="126">
        <v>0</v>
      </c>
      <c r="DQ25" s="126">
        <v>0</v>
      </c>
      <c r="DR25" s="126">
        <v>0</v>
      </c>
      <c r="DS25" s="126">
        <v>0</v>
      </c>
      <c r="DT25" s="126">
        <v>0</v>
      </c>
      <c r="DU25" s="126">
        <v>0</v>
      </c>
      <c r="DV25" s="126">
        <v>0</v>
      </c>
      <c r="DW25" s="126">
        <v>0</v>
      </c>
      <c r="DX25" s="126">
        <v>0</v>
      </c>
      <c r="DY25" s="126">
        <v>0</v>
      </c>
      <c r="DZ25" s="126">
        <v>0</v>
      </c>
      <c r="EA25" s="126">
        <v>0</v>
      </c>
      <c r="EB25" s="126">
        <v>0</v>
      </c>
      <c r="EC25" s="126">
        <v>0</v>
      </c>
      <c r="ED25" s="126">
        <v>0</v>
      </c>
      <c r="EE25" s="126">
        <v>0</v>
      </c>
      <c r="EF25" s="126">
        <v>0</v>
      </c>
      <c r="EG25" s="126">
        <v>0</v>
      </c>
      <c r="EH25" s="126">
        <v>0</v>
      </c>
      <c r="EI25" s="126">
        <v>0</v>
      </c>
      <c r="EJ25" s="126">
        <v>0</v>
      </c>
      <c r="EK25" s="126">
        <v>0</v>
      </c>
      <c r="EL25" s="126">
        <v>0</v>
      </c>
      <c r="EM25" s="126">
        <v>0</v>
      </c>
      <c r="EN25" s="126">
        <v>0</v>
      </c>
      <c r="EO25" s="126">
        <v>0</v>
      </c>
      <c r="EP25" s="126">
        <v>0</v>
      </c>
      <c r="EQ25" s="126">
        <v>0</v>
      </c>
      <c r="ER25" s="126">
        <v>0</v>
      </c>
      <c r="ES25" s="126">
        <v>0</v>
      </c>
      <c r="ET25" s="126">
        <v>0</v>
      </c>
      <c r="EU25" s="126">
        <v>0</v>
      </c>
      <c r="EV25" s="126">
        <v>0</v>
      </c>
      <c r="EW25" s="126">
        <v>0</v>
      </c>
      <c r="EX25" s="126">
        <v>0</v>
      </c>
      <c r="EY25" s="126">
        <v>0</v>
      </c>
      <c r="EZ25" s="126">
        <v>0</v>
      </c>
      <c r="FA25" s="126">
        <v>0</v>
      </c>
      <c r="FB25" s="126">
        <v>0</v>
      </c>
      <c r="FC25" s="126">
        <v>0</v>
      </c>
      <c r="FD25" s="126">
        <v>0</v>
      </c>
      <c r="FE25" s="126">
        <v>0</v>
      </c>
      <c r="FF25" s="126">
        <v>0</v>
      </c>
      <c r="FG25" s="126">
        <v>0</v>
      </c>
      <c r="FH25" s="126">
        <v>0</v>
      </c>
      <c r="FI25" s="126">
        <v>0</v>
      </c>
      <c r="FJ25" s="126">
        <v>0</v>
      </c>
      <c r="FK25" s="126">
        <v>0</v>
      </c>
      <c r="FL25" s="126">
        <v>0</v>
      </c>
      <c r="FM25" s="126">
        <v>0</v>
      </c>
      <c r="FN25" s="126">
        <v>0</v>
      </c>
      <c r="FO25" s="126">
        <v>0</v>
      </c>
      <c r="FP25" s="126">
        <v>0</v>
      </c>
      <c r="FQ25" s="126">
        <v>0</v>
      </c>
      <c r="FR25" s="126">
        <v>0</v>
      </c>
      <c r="FS25" s="126">
        <v>0</v>
      </c>
      <c r="FT25" s="126">
        <v>0</v>
      </c>
      <c r="FU25" s="126">
        <v>0</v>
      </c>
      <c r="FV25" s="126">
        <v>0</v>
      </c>
      <c r="FW25" s="126">
        <v>0</v>
      </c>
      <c r="FX25" s="126">
        <v>0</v>
      </c>
      <c r="FY25" s="126">
        <v>0</v>
      </c>
      <c r="FZ25" s="126">
        <v>0</v>
      </c>
      <c r="GA25" s="126">
        <v>0</v>
      </c>
      <c r="GB25" s="126">
        <v>0</v>
      </c>
      <c r="GC25" s="126">
        <v>0</v>
      </c>
      <c r="GD25" s="126">
        <v>0</v>
      </c>
      <c r="GE25" s="126">
        <v>0</v>
      </c>
      <c r="GF25" s="126">
        <v>0</v>
      </c>
      <c r="GG25" s="126">
        <v>0</v>
      </c>
      <c r="GH25" s="126">
        <v>0</v>
      </c>
      <c r="GI25" s="126">
        <v>0</v>
      </c>
      <c r="GJ25" s="126">
        <v>0</v>
      </c>
      <c r="GK25" s="126">
        <v>0</v>
      </c>
      <c r="GL25" s="126">
        <v>0</v>
      </c>
      <c r="GM25" s="126">
        <v>0</v>
      </c>
      <c r="GN25" s="126">
        <v>0</v>
      </c>
      <c r="GO25" s="126">
        <v>0</v>
      </c>
      <c r="GP25" s="126">
        <v>0</v>
      </c>
      <c r="GQ25" s="126">
        <v>0</v>
      </c>
      <c r="GR25" s="126">
        <v>0</v>
      </c>
      <c r="GS25" s="126">
        <v>0</v>
      </c>
      <c r="GT25" s="126">
        <v>0</v>
      </c>
      <c r="GU25" s="126">
        <v>0</v>
      </c>
    </row>
    <row r="26" spans="1:203" x14ac:dyDescent="0.35">
      <c r="A26" s="16" t="s">
        <v>108</v>
      </c>
      <c r="B26" s="183">
        <v>25569</v>
      </c>
      <c r="C26" s="164"/>
      <c r="D26" s="126">
        <v>4</v>
      </c>
      <c r="E26" s="126">
        <v>4</v>
      </c>
      <c r="F26" s="126">
        <v>4</v>
      </c>
      <c r="G26" s="126">
        <v>4</v>
      </c>
      <c r="H26" s="126">
        <v>4</v>
      </c>
      <c r="I26" s="126">
        <v>4</v>
      </c>
      <c r="J26" s="126">
        <v>4</v>
      </c>
      <c r="K26" s="126">
        <v>4</v>
      </c>
      <c r="L26" s="126">
        <v>4</v>
      </c>
      <c r="M26" s="126">
        <v>4</v>
      </c>
      <c r="N26" s="126">
        <v>4</v>
      </c>
      <c r="O26" s="126">
        <v>4</v>
      </c>
      <c r="P26" s="126">
        <v>4</v>
      </c>
      <c r="Q26" s="126">
        <v>5</v>
      </c>
      <c r="R26" s="126">
        <v>5</v>
      </c>
      <c r="S26" s="126">
        <v>5</v>
      </c>
      <c r="T26" s="126">
        <v>5</v>
      </c>
      <c r="U26" s="126">
        <v>5</v>
      </c>
      <c r="V26" s="126">
        <v>5</v>
      </c>
      <c r="W26" s="126">
        <v>5</v>
      </c>
      <c r="X26" s="126">
        <v>5</v>
      </c>
      <c r="Y26" s="126">
        <v>4.25</v>
      </c>
      <c r="Z26" s="126">
        <v>4.25</v>
      </c>
      <c r="AA26" s="126">
        <v>4.25</v>
      </c>
      <c r="AB26" s="126">
        <v>4.25</v>
      </c>
      <c r="AC26" s="126">
        <v>6</v>
      </c>
      <c r="AD26" s="126">
        <v>6</v>
      </c>
      <c r="AE26" s="126">
        <v>6</v>
      </c>
      <c r="AF26" s="126">
        <v>6</v>
      </c>
      <c r="AG26" s="126">
        <v>6</v>
      </c>
      <c r="AH26" s="126">
        <v>6</v>
      </c>
      <c r="AI26" s="126">
        <v>6</v>
      </c>
      <c r="AJ26" s="126">
        <v>6</v>
      </c>
      <c r="AK26" s="126">
        <v>6</v>
      </c>
      <c r="AL26" s="126">
        <v>6</v>
      </c>
      <c r="AM26" s="126">
        <v>6.4</v>
      </c>
      <c r="AN26" s="126">
        <v>6.4</v>
      </c>
      <c r="AO26" s="126">
        <v>6.4</v>
      </c>
      <c r="AP26" s="126">
        <v>6.4</v>
      </c>
      <c r="AQ26" s="126">
        <v>6.4</v>
      </c>
      <c r="AR26" s="126">
        <v>6.4</v>
      </c>
      <c r="AS26" s="126">
        <v>6.4</v>
      </c>
      <c r="AT26" s="126">
        <v>6.4</v>
      </c>
      <c r="AU26" s="126">
        <v>7.8402173913043498</v>
      </c>
      <c r="AV26" s="126">
        <v>8.9</v>
      </c>
      <c r="AW26" s="126">
        <v>8.9</v>
      </c>
      <c r="AX26" s="126">
        <v>8.9</v>
      </c>
      <c r="AY26" s="126">
        <v>8.9</v>
      </c>
      <c r="AZ26" s="126">
        <v>8.9</v>
      </c>
      <c r="BA26" s="126">
        <v>8.9</v>
      </c>
      <c r="BB26" s="126">
        <v>8.9</v>
      </c>
      <c r="BC26" s="126">
        <v>8.9</v>
      </c>
      <c r="BD26" s="126">
        <v>8.9</v>
      </c>
      <c r="BE26" s="126">
        <v>9.9</v>
      </c>
      <c r="BF26" s="126">
        <v>9.9</v>
      </c>
      <c r="BG26" s="126">
        <v>9.9</v>
      </c>
      <c r="BH26" s="126">
        <v>9.9</v>
      </c>
      <c r="BI26" s="126">
        <v>10.9</v>
      </c>
      <c r="BJ26" s="126">
        <v>10.9</v>
      </c>
      <c r="BK26" s="126">
        <v>10.9</v>
      </c>
      <c r="BL26" s="126">
        <v>10.9</v>
      </c>
      <c r="BM26" s="126">
        <v>10.9</v>
      </c>
      <c r="BN26" s="126">
        <v>10.9</v>
      </c>
      <c r="BO26" s="126">
        <v>10.9</v>
      </c>
      <c r="BP26" s="126">
        <v>10.9</v>
      </c>
      <c r="BQ26" s="126">
        <v>10.9</v>
      </c>
      <c r="BR26" s="126">
        <v>10.9</v>
      </c>
      <c r="BS26" s="126">
        <v>10.9</v>
      </c>
      <c r="BT26" s="126">
        <v>10.9</v>
      </c>
      <c r="BU26" s="126">
        <v>10.9</v>
      </c>
      <c r="BV26" s="126">
        <v>8.3804347826087007</v>
      </c>
      <c r="BW26" s="126">
        <v>7.1</v>
      </c>
      <c r="BX26" s="126">
        <v>7.1</v>
      </c>
      <c r="BY26" s="126">
        <v>7.1</v>
      </c>
      <c r="BZ26" s="126">
        <v>9.4</v>
      </c>
      <c r="CA26" s="126">
        <v>9.4</v>
      </c>
      <c r="CB26" s="126">
        <v>9.4</v>
      </c>
      <c r="CC26" s="126">
        <v>9.4</v>
      </c>
      <c r="CD26" s="126">
        <v>9.4</v>
      </c>
      <c r="CE26" s="126">
        <v>9.4</v>
      </c>
      <c r="CF26" s="126">
        <v>9.4</v>
      </c>
      <c r="CG26" s="126">
        <v>9.4</v>
      </c>
      <c r="CH26" s="126">
        <v>9.4</v>
      </c>
      <c r="CI26" s="126">
        <v>9.4</v>
      </c>
      <c r="CJ26" s="126">
        <v>9.4</v>
      </c>
      <c r="CK26" s="126">
        <v>9.4</v>
      </c>
      <c r="CL26" s="126">
        <v>9.4</v>
      </c>
      <c r="CM26" s="126">
        <v>9.4</v>
      </c>
      <c r="CN26" s="126">
        <v>9.4</v>
      </c>
      <c r="CO26" s="126">
        <v>9.4</v>
      </c>
      <c r="CP26" s="126">
        <v>9.4</v>
      </c>
      <c r="CQ26" s="126">
        <v>9.4</v>
      </c>
      <c r="CR26" s="126">
        <v>9.4</v>
      </c>
      <c r="CS26" s="126">
        <v>9.4</v>
      </c>
      <c r="CT26" s="126">
        <v>9.4</v>
      </c>
      <c r="CU26" s="126">
        <v>9.4</v>
      </c>
      <c r="CV26" s="126">
        <v>9.4</v>
      </c>
      <c r="CW26" s="126">
        <v>11.569230769230799</v>
      </c>
      <c r="CX26" s="126">
        <v>13.6</v>
      </c>
      <c r="CY26" s="126">
        <v>13.6</v>
      </c>
      <c r="CZ26" s="126">
        <v>13.6</v>
      </c>
      <c r="DA26" s="126">
        <v>13.6</v>
      </c>
      <c r="DB26" s="126">
        <v>13.6</v>
      </c>
      <c r="DC26" s="126">
        <v>13.6</v>
      </c>
      <c r="DD26" s="126">
        <v>13.6</v>
      </c>
      <c r="DE26" s="126">
        <v>13.6</v>
      </c>
      <c r="DF26" s="126">
        <v>13.525</v>
      </c>
      <c r="DG26" s="126">
        <v>13.525</v>
      </c>
      <c r="DH26" s="126">
        <v>13.525</v>
      </c>
      <c r="DI26" s="126">
        <v>13.525</v>
      </c>
      <c r="DJ26" s="126">
        <v>13.525</v>
      </c>
      <c r="DK26" s="126">
        <v>13.525</v>
      </c>
      <c r="DL26" s="126">
        <v>14.9716666666667</v>
      </c>
      <c r="DM26" s="126">
        <v>17.725000000000001</v>
      </c>
      <c r="DN26" s="126">
        <v>17.725000000000001</v>
      </c>
      <c r="DO26" s="126">
        <v>17.725000000000001</v>
      </c>
      <c r="DP26" s="126">
        <v>17.725000000000001</v>
      </c>
      <c r="DQ26" s="126">
        <v>17.725000000000001</v>
      </c>
      <c r="DR26" s="126">
        <v>17.725000000000001</v>
      </c>
      <c r="DS26" s="126">
        <v>17.725000000000001</v>
      </c>
      <c r="DT26" s="126">
        <v>17.725000000000001</v>
      </c>
      <c r="DU26" s="126">
        <v>17.725000000000001</v>
      </c>
      <c r="DV26" s="126">
        <v>17.725000000000001</v>
      </c>
      <c r="DW26" s="126">
        <v>17.492000000000001</v>
      </c>
      <c r="DX26" s="126">
        <v>17.492000000000001</v>
      </c>
      <c r="DY26" s="126">
        <v>22.492000000000001</v>
      </c>
      <c r="DZ26" s="126">
        <v>22.492000000000001</v>
      </c>
      <c r="EA26" s="126">
        <v>22.492000000000001</v>
      </c>
      <c r="EB26" s="126">
        <v>22.492000000000001</v>
      </c>
      <c r="EC26" s="126">
        <v>23.2</v>
      </c>
      <c r="ED26" s="126">
        <v>23.2</v>
      </c>
      <c r="EE26" s="126">
        <v>23.2</v>
      </c>
      <c r="EF26" s="126">
        <v>23.2</v>
      </c>
      <c r="EG26" s="126">
        <v>23.815999999999999</v>
      </c>
      <c r="EH26" s="126">
        <v>23.815999999999999</v>
      </c>
      <c r="EI26" s="126">
        <v>23.815999999999999</v>
      </c>
      <c r="EJ26" s="126">
        <v>23.815999999999999</v>
      </c>
      <c r="EK26" s="126">
        <v>23.815999999999999</v>
      </c>
      <c r="EL26" s="126">
        <v>42.524000000000001</v>
      </c>
      <c r="EM26" s="126">
        <v>42.524000000000001</v>
      </c>
      <c r="EN26" s="126">
        <v>42.524000000000001</v>
      </c>
      <c r="EO26" s="126">
        <v>42.524000000000001</v>
      </c>
      <c r="EP26" s="126">
        <v>42.524000000000001</v>
      </c>
      <c r="EQ26" s="126">
        <v>45.524000000000001</v>
      </c>
      <c r="ER26" s="126">
        <v>45.524000000000001</v>
      </c>
      <c r="ES26" s="126">
        <v>45.524000000000001</v>
      </c>
      <c r="ET26" s="126">
        <v>45.524000000000001</v>
      </c>
      <c r="EU26" s="126">
        <v>48.524000000000001</v>
      </c>
      <c r="EV26" s="126">
        <v>48.524000000000001</v>
      </c>
      <c r="EW26" s="126">
        <v>48.524000000000001</v>
      </c>
      <c r="EX26" s="126">
        <v>48.524000000000001</v>
      </c>
      <c r="EY26" s="126">
        <v>48.524000000000001</v>
      </c>
      <c r="EZ26" s="126">
        <v>48.524000000000001</v>
      </c>
      <c r="FA26" s="126">
        <v>48.524000000000001</v>
      </c>
      <c r="FB26" s="126">
        <v>49.8500869565217</v>
      </c>
      <c r="FC26" s="126">
        <v>50.524000000000001</v>
      </c>
      <c r="FD26" s="126">
        <v>50.524000000000001</v>
      </c>
      <c r="FE26" s="126">
        <v>50.524000000000001</v>
      </c>
      <c r="FF26" s="126">
        <v>53.524000000000001</v>
      </c>
      <c r="FG26" s="126">
        <v>53.524000000000001</v>
      </c>
      <c r="FH26" s="126">
        <v>53.524000000000001</v>
      </c>
      <c r="FI26" s="126">
        <v>53.524000000000001</v>
      </c>
      <c r="FJ26" s="126">
        <v>56.524000000000001</v>
      </c>
      <c r="FK26" s="126">
        <v>56.524000000000001</v>
      </c>
      <c r="FL26" s="126">
        <v>56.524000000000001</v>
      </c>
      <c r="FM26" s="126">
        <v>56.524000000000001</v>
      </c>
      <c r="FN26" s="126">
        <v>59.524000000000001</v>
      </c>
      <c r="FO26" s="126">
        <v>59.524000000000001</v>
      </c>
      <c r="FP26" s="126">
        <v>59.524000000000001</v>
      </c>
      <c r="FQ26" s="126">
        <v>59.524000000000001</v>
      </c>
      <c r="FR26" s="126">
        <v>59.524000000000001</v>
      </c>
      <c r="FS26" s="126">
        <v>59.524000000000001</v>
      </c>
      <c r="FT26" s="126">
        <v>59.524000000000001</v>
      </c>
      <c r="FU26" s="126">
        <v>59.524000000000001</v>
      </c>
      <c r="FV26" s="126">
        <v>59.524000000000001</v>
      </c>
      <c r="FW26" s="126">
        <v>59.524000000000001</v>
      </c>
      <c r="FX26" s="126">
        <v>59.524000000000001</v>
      </c>
      <c r="FY26" s="126">
        <v>59.524000000000001</v>
      </c>
      <c r="FZ26" s="126">
        <v>59.562043478260897</v>
      </c>
      <c r="GA26" s="126">
        <v>63.024000000000001</v>
      </c>
      <c r="GB26" s="126">
        <v>63.024000000000001</v>
      </c>
      <c r="GC26" s="126">
        <v>63.024000000000001</v>
      </c>
      <c r="GD26" s="126">
        <v>66.524000000000001</v>
      </c>
      <c r="GE26" s="126">
        <v>66.524000000000001</v>
      </c>
      <c r="GF26" s="126">
        <v>66.524000000000001</v>
      </c>
      <c r="GG26" s="126">
        <v>66.524000000000001</v>
      </c>
      <c r="GH26" s="126">
        <v>70.024000000000001</v>
      </c>
      <c r="GI26" s="126">
        <v>70.024000000000001</v>
      </c>
      <c r="GJ26" s="126">
        <v>70.024000000000001</v>
      </c>
      <c r="GK26" s="126">
        <v>70.024000000000001</v>
      </c>
      <c r="GL26" s="126">
        <v>70.024000000000001</v>
      </c>
      <c r="GM26" s="126">
        <v>70.024000000000001</v>
      </c>
      <c r="GN26" s="126">
        <v>65.301777777777801</v>
      </c>
      <c r="GO26" s="126">
        <v>45.024000000000001</v>
      </c>
      <c r="GP26" s="126">
        <v>45.024000000000001</v>
      </c>
      <c r="GQ26" s="126">
        <v>45.024000000000001</v>
      </c>
      <c r="GR26" s="126">
        <v>45.024000000000001</v>
      </c>
      <c r="GS26" s="126">
        <v>45.024000000000001</v>
      </c>
      <c r="GT26" s="126">
        <v>70.024000000000001</v>
      </c>
      <c r="GU26" s="126">
        <v>70.024000000000001</v>
      </c>
    </row>
    <row r="27" spans="1:203" x14ac:dyDescent="0.35">
      <c r="A27" s="16" t="s">
        <v>109</v>
      </c>
      <c r="B27" s="183">
        <v>32356</v>
      </c>
      <c r="C27" s="164"/>
      <c r="D27" s="185">
        <v>0</v>
      </c>
      <c r="E27" s="185">
        <v>0</v>
      </c>
      <c r="F27" s="185">
        <v>0</v>
      </c>
      <c r="G27" s="185">
        <v>0</v>
      </c>
      <c r="H27" s="185">
        <v>0</v>
      </c>
      <c r="I27" s="185">
        <v>0</v>
      </c>
      <c r="J27" s="185">
        <v>0</v>
      </c>
      <c r="K27" s="185">
        <v>0</v>
      </c>
      <c r="L27" s="185">
        <v>0</v>
      </c>
      <c r="M27" s="185">
        <v>0</v>
      </c>
      <c r="N27" s="185">
        <v>0</v>
      </c>
      <c r="O27" s="185">
        <v>0</v>
      </c>
      <c r="P27" s="185">
        <v>0</v>
      </c>
      <c r="Q27" s="185">
        <v>0</v>
      </c>
      <c r="R27" s="185">
        <v>0</v>
      </c>
      <c r="S27" s="185">
        <v>0</v>
      </c>
      <c r="T27" s="185">
        <v>0</v>
      </c>
      <c r="U27" s="185">
        <v>0</v>
      </c>
      <c r="V27" s="185">
        <v>0</v>
      </c>
      <c r="W27" s="185">
        <v>0</v>
      </c>
      <c r="X27" s="185">
        <v>0</v>
      </c>
      <c r="Y27" s="185">
        <v>0</v>
      </c>
      <c r="Z27" s="185">
        <v>0</v>
      </c>
      <c r="AA27" s="185">
        <v>0</v>
      </c>
      <c r="AB27" s="185">
        <v>0</v>
      </c>
      <c r="AC27" s="185">
        <v>0</v>
      </c>
      <c r="AD27" s="185">
        <v>0</v>
      </c>
      <c r="AE27" s="185">
        <v>0</v>
      </c>
      <c r="AF27" s="185">
        <v>0</v>
      </c>
      <c r="AG27" s="185">
        <v>0</v>
      </c>
      <c r="AH27" s="185">
        <v>0</v>
      </c>
      <c r="AI27" s="185">
        <v>0</v>
      </c>
      <c r="AJ27" s="185">
        <v>0</v>
      </c>
      <c r="AK27" s="185">
        <v>0</v>
      </c>
      <c r="AL27" s="185">
        <v>0</v>
      </c>
      <c r="AM27" s="185">
        <v>0</v>
      </c>
      <c r="AN27" s="185">
        <v>0</v>
      </c>
      <c r="AO27" s="185">
        <v>0</v>
      </c>
      <c r="AP27" s="185">
        <v>0</v>
      </c>
      <c r="AQ27" s="185">
        <v>0</v>
      </c>
      <c r="AR27" s="185">
        <v>0</v>
      </c>
      <c r="AS27" s="185">
        <v>0</v>
      </c>
      <c r="AT27" s="185">
        <v>0</v>
      </c>
      <c r="AU27" s="185">
        <v>0</v>
      </c>
      <c r="AV27" s="185">
        <v>0</v>
      </c>
      <c r="AW27" s="185">
        <v>0</v>
      </c>
      <c r="AX27" s="185">
        <v>0</v>
      </c>
      <c r="AY27" s="185">
        <v>0</v>
      </c>
      <c r="AZ27" s="185">
        <v>0</v>
      </c>
      <c r="BA27" s="185">
        <v>0</v>
      </c>
      <c r="BB27" s="185">
        <v>0</v>
      </c>
      <c r="BC27" s="185">
        <v>0</v>
      </c>
      <c r="BD27" s="185">
        <v>0</v>
      </c>
      <c r="BE27" s="185">
        <v>0</v>
      </c>
      <c r="BF27" s="185">
        <v>0</v>
      </c>
      <c r="BG27" s="185">
        <v>0</v>
      </c>
      <c r="BH27" s="185">
        <v>0</v>
      </c>
      <c r="BI27" s="185">
        <v>0</v>
      </c>
      <c r="BJ27" s="185">
        <v>2.7272727272727301E-3</v>
      </c>
      <c r="BK27" s="185">
        <v>2.7272727272727301E-3</v>
      </c>
      <c r="BL27" s="185">
        <v>2.27272727272727E-3</v>
      </c>
      <c r="BM27" s="185">
        <v>2.5000000000000001E-2</v>
      </c>
      <c r="BN27" s="185">
        <v>2.5000000000000001E-2</v>
      </c>
      <c r="BO27" s="185">
        <v>2.5000000000000001E-2</v>
      </c>
      <c r="BP27" s="185">
        <v>2.5000000000000001E-2</v>
      </c>
      <c r="BQ27" s="185">
        <v>2.5000000000000001E-2</v>
      </c>
      <c r="BR27" s="185">
        <v>2.5000000000000001E-2</v>
      </c>
      <c r="BS27" s="185">
        <v>2.5000000000000001E-2</v>
      </c>
      <c r="BT27" s="185">
        <v>2.5000000000000001E-2</v>
      </c>
      <c r="BU27" s="185">
        <v>2.5000000000000001E-2</v>
      </c>
      <c r="BV27" s="185">
        <v>2.5000000000000001E-2</v>
      </c>
      <c r="BW27" s="185">
        <v>2.5000000000000001E-2</v>
      </c>
      <c r="BX27" s="185">
        <v>2.5000000000000001E-2</v>
      </c>
      <c r="BY27" s="185">
        <v>2.5000000000000001E-2</v>
      </c>
      <c r="BZ27" s="185">
        <v>2.5000000000000001E-2</v>
      </c>
      <c r="CA27" s="185">
        <v>2.5000000000000001E-2</v>
      </c>
      <c r="CB27" s="185">
        <v>2.5000000000000001E-2</v>
      </c>
      <c r="CC27" s="185">
        <v>2.5000000000000001E-2</v>
      </c>
      <c r="CD27" s="185">
        <v>2.5000000000000001E-2</v>
      </c>
      <c r="CE27" s="185">
        <v>2.5000000000000001E-2</v>
      </c>
      <c r="CF27" s="185">
        <v>2.5000000000000001E-2</v>
      </c>
      <c r="CG27" s="185">
        <v>2.5000000000000001E-2</v>
      </c>
      <c r="CH27" s="185">
        <v>2.5000000000000001E-2</v>
      </c>
      <c r="CI27" s="185">
        <v>2.5000000000000001E-2</v>
      </c>
      <c r="CJ27" s="185">
        <v>2.5000000000000001E-2</v>
      </c>
      <c r="CK27" s="185">
        <v>2.5000000000000001E-2</v>
      </c>
      <c r="CL27" s="185">
        <v>2.5000000000000001E-2</v>
      </c>
      <c r="CM27" s="185">
        <v>2.5000000000000001E-2</v>
      </c>
      <c r="CN27" s="185">
        <v>2.5000000000000001E-2</v>
      </c>
      <c r="CO27" s="185">
        <v>2.5000000000000001E-2</v>
      </c>
      <c r="CP27" s="185">
        <v>2.5000000000000001E-2</v>
      </c>
      <c r="CQ27" s="185">
        <v>2.5000000000000001E-2</v>
      </c>
      <c r="CR27" s="185">
        <v>2.5000000000000001E-2</v>
      </c>
      <c r="CS27" s="185">
        <v>2.5000000000000001E-2</v>
      </c>
      <c r="CT27" s="185">
        <v>2.5000000000000001E-2</v>
      </c>
      <c r="CU27" s="185">
        <v>2.5000000000000001E-2</v>
      </c>
      <c r="CV27" s="185">
        <v>2.5000000000000001E-2</v>
      </c>
      <c r="CW27" s="185">
        <v>2.5000000000000001E-2</v>
      </c>
      <c r="CX27" s="185">
        <v>2.5000000000000001E-2</v>
      </c>
      <c r="CY27" s="185">
        <v>2.5000000000000001E-2</v>
      </c>
      <c r="CZ27" s="185">
        <v>2.5000000000000001E-2</v>
      </c>
      <c r="DA27" s="185">
        <v>2.5000000000000001E-2</v>
      </c>
      <c r="DB27" s="185">
        <v>2.5000000000000001E-2</v>
      </c>
      <c r="DC27" s="185">
        <v>2.5000000000000001E-2</v>
      </c>
      <c r="DD27" s="185">
        <v>2.5000000000000001E-2</v>
      </c>
      <c r="DE27" s="185">
        <v>2.5000000000000001E-2</v>
      </c>
      <c r="DF27" s="185">
        <v>2.5000000000000001E-2</v>
      </c>
      <c r="DG27" s="185">
        <v>2.5000000000000001E-2</v>
      </c>
      <c r="DH27" s="185">
        <v>2.5000000000000001E-2</v>
      </c>
      <c r="DI27" s="185">
        <v>2.5000000000000001E-2</v>
      </c>
      <c r="DJ27" s="185">
        <v>2.5000000000000001E-2</v>
      </c>
      <c r="DK27" s="185">
        <v>2.5000000000000001E-2</v>
      </c>
      <c r="DL27" s="185">
        <v>2.5000000000000001E-2</v>
      </c>
      <c r="DM27" s="185">
        <v>2.5000000000000001E-2</v>
      </c>
      <c r="DN27" s="185">
        <v>2.5000000000000001E-2</v>
      </c>
      <c r="DO27" s="185">
        <v>2.5000000000000001E-2</v>
      </c>
      <c r="DP27" s="185">
        <v>2.5000000000000001E-2</v>
      </c>
      <c r="DQ27" s="185">
        <v>2.5000000000000001E-2</v>
      </c>
      <c r="DR27" s="185">
        <v>2.5000000000000001E-2</v>
      </c>
      <c r="DS27" s="185">
        <v>2.5000000000000001E-2</v>
      </c>
      <c r="DT27" s="185">
        <v>2.5000000000000001E-2</v>
      </c>
      <c r="DU27" s="185">
        <v>2.5000000000000001E-2</v>
      </c>
      <c r="DV27" s="185">
        <v>2.5000000000000001E-2</v>
      </c>
      <c r="DW27" s="185">
        <v>2.5000000000000001E-2</v>
      </c>
      <c r="DX27" s="185">
        <v>2.5000000000000001E-2</v>
      </c>
      <c r="DY27" s="185">
        <v>2.5000000000000001E-2</v>
      </c>
      <c r="DZ27" s="185">
        <v>2.5000000000000001E-2</v>
      </c>
      <c r="EA27" s="185">
        <v>2.5000000000000001E-2</v>
      </c>
      <c r="EB27" s="185">
        <v>2.5000000000000001E-2</v>
      </c>
      <c r="EC27" s="185">
        <v>2.5000000000000001E-2</v>
      </c>
      <c r="ED27" s="185">
        <v>2.5000000000000001E-2</v>
      </c>
      <c r="EE27" s="185">
        <v>2.5000000000000001E-2</v>
      </c>
      <c r="EF27" s="185">
        <v>2.5000000000000001E-2</v>
      </c>
      <c r="EG27" s="185">
        <v>2.5000000000000001E-2</v>
      </c>
      <c r="EH27" s="185">
        <v>2.5000000000000001E-2</v>
      </c>
      <c r="EI27" s="185">
        <v>2.5000000000000001E-2</v>
      </c>
      <c r="EJ27" s="185">
        <v>2.5000000000000001E-2</v>
      </c>
      <c r="EK27" s="185">
        <v>2.5000000000000001E-2</v>
      </c>
      <c r="EL27" s="185">
        <v>2.5000000000000001E-2</v>
      </c>
      <c r="EM27" s="185">
        <v>4.4999999999999998E-2</v>
      </c>
      <c r="EN27" s="185">
        <v>4.4999999999999998E-2</v>
      </c>
      <c r="EO27" s="185">
        <v>4.4999999999999998E-2</v>
      </c>
      <c r="EP27" s="185">
        <v>4.4999999999999998E-2</v>
      </c>
      <c r="EQ27" s="185">
        <v>4.4999999999999998E-2</v>
      </c>
      <c r="ER27" s="185">
        <v>4.4999999999999998E-2</v>
      </c>
      <c r="ES27" s="185">
        <v>4.4999999999999998E-2</v>
      </c>
      <c r="ET27" s="185">
        <v>4.4999999999999998E-2</v>
      </c>
      <c r="EU27" s="185">
        <v>4.4999999999999998E-2</v>
      </c>
      <c r="EV27" s="185">
        <v>4.4999999999999998E-2</v>
      </c>
      <c r="EW27" s="185">
        <v>4.4999999999999998E-2</v>
      </c>
      <c r="EX27" s="185">
        <v>4.4999999999999998E-2</v>
      </c>
      <c r="EY27" s="185">
        <v>4.4999999999999998E-2</v>
      </c>
      <c r="EZ27" s="185">
        <v>4.4999999999999998E-2</v>
      </c>
      <c r="FA27" s="185">
        <v>4.4999999999999998E-2</v>
      </c>
      <c r="FB27" s="185">
        <v>4.4999999999999998E-2</v>
      </c>
      <c r="FC27" s="185">
        <v>4.4999999999999998E-2</v>
      </c>
      <c r="FD27" s="185">
        <v>4.4999999999999998E-2</v>
      </c>
      <c r="FE27" s="185">
        <v>4.4999999999999998E-2</v>
      </c>
      <c r="FF27" s="185">
        <v>4.4999999999999998E-2</v>
      </c>
      <c r="FG27" s="185">
        <v>4.4999999999999998E-2</v>
      </c>
      <c r="FH27" s="185">
        <v>4.4999999999999998E-2</v>
      </c>
      <c r="FI27" s="185">
        <v>4.4999999999999998E-2</v>
      </c>
      <c r="FJ27" s="185">
        <v>4.4999999999999998E-2</v>
      </c>
      <c r="FK27" s="185">
        <v>4.4999999999999998E-2</v>
      </c>
      <c r="FL27" s="185">
        <v>4.4999999999999998E-2</v>
      </c>
      <c r="FM27" s="185">
        <v>4.4999999999999998E-2</v>
      </c>
      <c r="FN27" s="185">
        <v>4.4999999999999998E-2</v>
      </c>
      <c r="FO27" s="185">
        <v>4.4999999999999998E-2</v>
      </c>
      <c r="FP27" s="185">
        <v>4.4999999999999998E-2</v>
      </c>
      <c r="FQ27" s="185">
        <v>4.4999999999999998E-2</v>
      </c>
      <c r="FR27" s="185">
        <v>0.2</v>
      </c>
      <c r="FS27" s="185">
        <v>0.2</v>
      </c>
      <c r="FT27" s="185">
        <v>0.2</v>
      </c>
      <c r="FU27" s="185">
        <v>0.2</v>
      </c>
      <c r="FV27" s="185">
        <v>0.3</v>
      </c>
      <c r="FW27" s="185">
        <v>0.3</v>
      </c>
      <c r="FX27" s="185">
        <v>0.3</v>
      </c>
      <c r="FY27" s="185">
        <v>0.3</v>
      </c>
      <c r="FZ27" s="185">
        <v>0.3</v>
      </c>
      <c r="GA27" s="185">
        <v>0.3</v>
      </c>
      <c r="GB27" s="185">
        <v>0.3</v>
      </c>
      <c r="GC27" s="185">
        <v>0.3</v>
      </c>
      <c r="GD27" s="185">
        <v>0.6</v>
      </c>
      <c r="GE27" s="185">
        <v>0.6</v>
      </c>
      <c r="GF27" s="185">
        <v>0.6</v>
      </c>
      <c r="GG27" s="185">
        <v>0.6</v>
      </c>
      <c r="GH27" s="185">
        <v>0.61</v>
      </c>
      <c r="GI27" s="185">
        <v>0.61</v>
      </c>
      <c r="GJ27" s="185">
        <v>0.61</v>
      </c>
      <c r="GK27" s="185">
        <v>0.61</v>
      </c>
      <c r="GL27" s="185">
        <v>0.59</v>
      </c>
      <c r="GM27" s="185">
        <v>0.59</v>
      </c>
      <c r="GN27" s="185">
        <v>0.59</v>
      </c>
      <c r="GO27" s="185">
        <v>0.59</v>
      </c>
      <c r="GP27" s="185">
        <v>0.65</v>
      </c>
      <c r="GQ27" s="185">
        <v>0.65</v>
      </c>
      <c r="GR27" s="185">
        <v>0.65</v>
      </c>
      <c r="GS27" s="185">
        <v>0.65</v>
      </c>
      <c r="GT27" s="185">
        <v>0.72</v>
      </c>
      <c r="GU27" s="185">
        <v>0.72</v>
      </c>
    </row>
    <row r="28" spans="1:203" x14ac:dyDescent="0.35">
      <c r="A28" s="16" t="s">
        <v>25</v>
      </c>
      <c r="B28" s="183">
        <v>28795</v>
      </c>
      <c r="C28" s="164">
        <v>31685</v>
      </c>
      <c r="D28" s="126">
        <v>0</v>
      </c>
      <c r="E28" s="126">
        <v>0</v>
      </c>
      <c r="F28" s="126">
        <v>0</v>
      </c>
      <c r="G28" s="126">
        <v>0</v>
      </c>
      <c r="H28" s="126">
        <v>0</v>
      </c>
      <c r="I28" s="126">
        <v>0</v>
      </c>
      <c r="J28" s="126">
        <v>0</v>
      </c>
      <c r="K28" s="126">
        <v>0</v>
      </c>
      <c r="L28" s="126">
        <v>0</v>
      </c>
      <c r="M28" s="126">
        <v>0</v>
      </c>
      <c r="N28" s="126">
        <v>0</v>
      </c>
      <c r="O28" s="126">
        <v>0</v>
      </c>
      <c r="P28" s="126">
        <v>0</v>
      </c>
      <c r="Q28" s="126">
        <v>0</v>
      </c>
      <c r="R28" s="126">
        <v>0</v>
      </c>
      <c r="S28" s="126">
        <v>0</v>
      </c>
      <c r="T28" s="126">
        <v>0</v>
      </c>
      <c r="U28" s="126">
        <v>0</v>
      </c>
      <c r="V28" s="126">
        <v>0</v>
      </c>
      <c r="W28" s="126">
        <v>0.1</v>
      </c>
      <c r="X28" s="126">
        <v>0.1</v>
      </c>
      <c r="Y28" s="126">
        <v>0.1</v>
      </c>
      <c r="Z28" s="126">
        <v>0.1</v>
      </c>
      <c r="AA28" s="126">
        <v>0.1</v>
      </c>
      <c r="AB28" s="126">
        <v>0.1</v>
      </c>
      <c r="AC28" s="126">
        <v>0.1</v>
      </c>
      <c r="AD28" s="126">
        <v>0.1</v>
      </c>
      <c r="AE28" s="126">
        <v>0.1</v>
      </c>
      <c r="AF28" s="126">
        <v>0.1</v>
      </c>
      <c r="AG28" s="126">
        <v>0.1</v>
      </c>
      <c r="AH28" s="126">
        <v>0.1</v>
      </c>
      <c r="AI28" s="126">
        <v>0.1</v>
      </c>
      <c r="AJ28" s="126">
        <v>0.1</v>
      </c>
      <c r="AK28" s="126">
        <v>0.1</v>
      </c>
      <c r="AL28" s="126">
        <v>0.1</v>
      </c>
      <c r="AM28" s="126">
        <v>0.1</v>
      </c>
      <c r="AN28" s="126">
        <v>0.1</v>
      </c>
      <c r="AO28" s="126">
        <v>0.1</v>
      </c>
      <c r="AP28" s="126">
        <v>0.1</v>
      </c>
      <c r="AQ28" s="126">
        <v>0.1</v>
      </c>
      <c r="AR28" s="126">
        <v>0.1</v>
      </c>
      <c r="AS28" s="126">
        <v>0.1</v>
      </c>
      <c r="AT28" s="126">
        <v>0.1</v>
      </c>
      <c r="AU28" s="126">
        <v>0.1</v>
      </c>
      <c r="AV28" s="126">
        <v>0.1</v>
      </c>
      <c r="AW28" s="126">
        <v>0.1</v>
      </c>
      <c r="AX28" s="126">
        <v>0.1</v>
      </c>
      <c r="AY28" s="126">
        <v>0.1</v>
      </c>
      <c r="AZ28" s="126">
        <v>0.1</v>
      </c>
      <c r="BA28" s="126">
        <v>0.1</v>
      </c>
      <c r="BB28" s="126">
        <v>0.1</v>
      </c>
      <c r="BC28" s="126">
        <v>0</v>
      </c>
      <c r="BD28" s="126">
        <v>0</v>
      </c>
      <c r="BE28" s="126">
        <v>0</v>
      </c>
      <c r="BF28" s="126">
        <v>0</v>
      </c>
      <c r="BG28" s="126">
        <v>0</v>
      </c>
      <c r="BH28" s="126">
        <v>0</v>
      </c>
      <c r="BI28" s="126">
        <v>0</v>
      </c>
      <c r="BJ28" s="126">
        <v>0</v>
      </c>
      <c r="BK28" s="126">
        <v>0</v>
      </c>
      <c r="BL28" s="126">
        <v>0</v>
      </c>
      <c r="BM28" s="126">
        <v>0</v>
      </c>
      <c r="BN28" s="126">
        <v>0</v>
      </c>
      <c r="BO28" s="126">
        <v>0</v>
      </c>
      <c r="BP28" s="126">
        <v>0</v>
      </c>
      <c r="BQ28" s="126">
        <v>0</v>
      </c>
      <c r="BR28" s="126">
        <v>0</v>
      </c>
      <c r="BS28" s="126">
        <v>0</v>
      </c>
      <c r="BT28" s="126">
        <v>0</v>
      </c>
      <c r="BU28" s="126">
        <v>0</v>
      </c>
      <c r="BV28" s="126">
        <v>0</v>
      </c>
      <c r="BW28" s="126">
        <v>0</v>
      </c>
      <c r="BX28" s="126">
        <v>0</v>
      </c>
      <c r="BY28" s="126">
        <v>0</v>
      </c>
      <c r="BZ28" s="126">
        <v>0</v>
      </c>
      <c r="CA28" s="126">
        <v>0</v>
      </c>
      <c r="CB28" s="126">
        <v>0</v>
      </c>
      <c r="CC28" s="126">
        <v>0</v>
      </c>
      <c r="CD28" s="126">
        <v>0</v>
      </c>
      <c r="CE28" s="126">
        <v>0</v>
      </c>
      <c r="CF28" s="126">
        <v>0</v>
      </c>
      <c r="CG28" s="126">
        <v>0</v>
      </c>
      <c r="CH28" s="126">
        <v>0</v>
      </c>
      <c r="CI28" s="126">
        <v>0</v>
      </c>
      <c r="CJ28" s="126">
        <v>0</v>
      </c>
      <c r="CK28" s="126">
        <v>0</v>
      </c>
      <c r="CL28" s="126">
        <v>0</v>
      </c>
      <c r="CM28" s="126">
        <v>0</v>
      </c>
      <c r="CN28" s="126">
        <v>0</v>
      </c>
      <c r="CO28" s="126">
        <v>0</v>
      </c>
      <c r="CP28" s="126">
        <v>0</v>
      </c>
      <c r="CQ28" s="126">
        <v>0</v>
      </c>
      <c r="CR28" s="126">
        <v>0</v>
      </c>
      <c r="CS28" s="126">
        <v>0</v>
      </c>
      <c r="CT28" s="126">
        <v>0</v>
      </c>
      <c r="CU28" s="126">
        <v>0</v>
      </c>
      <c r="CV28" s="126">
        <v>0</v>
      </c>
      <c r="CW28" s="126">
        <v>0</v>
      </c>
      <c r="CX28" s="126">
        <v>0</v>
      </c>
      <c r="CY28" s="126">
        <v>0</v>
      </c>
      <c r="CZ28" s="126">
        <v>0</v>
      </c>
      <c r="DA28" s="126">
        <v>0</v>
      </c>
      <c r="DB28" s="126">
        <v>0</v>
      </c>
      <c r="DC28" s="126">
        <v>0</v>
      </c>
      <c r="DD28" s="126">
        <v>0</v>
      </c>
      <c r="DE28" s="126">
        <v>0</v>
      </c>
      <c r="DF28" s="126">
        <v>0</v>
      </c>
      <c r="DG28" s="126">
        <v>0</v>
      </c>
      <c r="DH28" s="126">
        <v>0</v>
      </c>
      <c r="DI28" s="126">
        <v>0</v>
      </c>
      <c r="DJ28" s="126">
        <v>0</v>
      </c>
      <c r="DK28" s="126">
        <v>0</v>
      </c>
      <c r="DL28" s="126">
        <v>0</v>
      </c>
      <c r="DM28" s="126">
        <v>0</v>
      </c>
      <c r="DN28" s="126">
        <v>0</v>
      </c>
      <c r="DO28" s="126">
        <v>0</v>
      </c>
      <c r="DP28" s="126">
        <v>0</v>
      </c>
      <c r="DQ28" s="126">
        <v>0</v>
      </c>
      <c r="DR28" s="126">
        <v>0</v>
      </c>
      <c r="DS28" s="126">
        <v>0</v>
      </c>
      <c r="DT28" s="126">
        <v>0</v>
      </c>
      <c r="DU28" s="126">
        <v>0</v>
      </c>
      <c r="DV28" s="126">
        <v>0</v>
      </c>
      <c r="DW28" s="126">
        <v>0</v>
      </c>
      <c r="DX28" s="126">
        <v>0</v>
      </c>
      <c r="DY28" s="126">
        <v>0</v>
      </c>
      <c r="DZ28" s="126">
        <v>0</v>
      </c>
      <c r="EA28" s="126">
        <v>0</v>
      </c>
      <c r="EB28" s="126">
        <v>0</v>
      </c>
      <c r="EC28" s="126">
        <v>0</v>
      </c>
      <c r="ED28" s="126">
        <v>0</v>
      </c>
      <c r="EE28" s="126">
        <v>0</v>
      </c>
      <c r="EF28" s="126">
        <v>0</v>
      </c>
      <c r="EG28" s="126">
        <v>0</v>
      </c>
      <c r="EH28" s="126">
        <v>0</v>
      </c>
      <c r="EI28" s="126">
        <v>0</v>
      </c>
      <c r="EJ28" s="126">
        <v>0</v>
      </c>
      <c r="EK28" s="126">
        <v>0</v>
      </c>
      <c r="EL28" s="126">
        <v>0</v>
      </c>
      <c r="EM28" s="126">
        <v>0</v>
      </c>
      <c r="EN28" s="126">
        <v>0</v>
      </c>
      <c r="EO28" s="126">
        <v>0</v>
      </c>
      <c r="EP28" s="126">
        <v>0</v>
      </c>
      <c r="EQ28" s="126">
        <v>0</v>
      </c>
      <c r="ER28" s="126">
        <v>0</v>
      </c>
      <c r="ES28" s="126">
        <v>0</v>
      </c>
      <c r="ET28" s="126">
        <v>0</v>
      </c>
      <c r="EU28" s="126">
        <v>0</v>
      </c>
      <c r="EV28" s="126">
        <v>0</v>
      </c>
      <c r="EW28" s="126">
        <v>0</v>
      </c>
      <c r="EX28" s="126">
        <v>0</v>
      </c>
      <c r="EY28" s="126">
        <v>0</v>
      </c>
      <c r="EZ28" s="126">
        <v>0</v>
      </c>
      <c r="FA28" s="126">
        <v>0</v>
      </c>
      <c r="FB28" s="126">
        <v>0</v>
      </c>
      <c r="FC28" s="126">
        <v>0</v>
      </c>
      <c r="FD28" s="126">
        <v>0</v>
      </c>
      <c r="FE28" s="126">
        <v>0</v>
      </c>
      <c r="FF28" s="126">
        <v>0</v>
      </c>
      <c r="FG28" s="126">
        <v>0</v>
      </c>
      <c r="FH28" s="126">
        <v>0</v>
      </c>
      <c r="FI28" s="126">
        <v>0</v>
      </c>
      <c r="FJ28" s="126">
        <v>0</v>
      </c>
      <c r="FK28" s="126">
        <v>0</v>
      </c>
      <c r="FL28" s="126">
        <v>0</v>
      </c>
      <c r="FM28" s="126">
        <v>0</v>
      </c>
      <c r="FN28" s="126">
        <v>0</v>
      </c>
      <c r="FO28" s="126">
        <v>0</v>
      </c>
      <c r="FP28" s="126">
        <v>0</v>
      </c>
      <c r="FQ28" s="126">
        <v>0</v>
      </c>
      <c r="FR28" s="126">
        <v>0</v>
      </c>
      <c r="FS28" s="126">
        <v>0</v>
      </c>
      <c r="FT28" s="126">
        <v>0</v>
      </c>
      <c r="FU28" s="126">
        <v>0</v>
      </c>
      <c r="FV28" s="126">
        <v>0</v>
      </c>
      <c r="FW28" s="126">
        <v>0</v>
      </c>
      <c r="FX28" s="126">
        <v>0</v>
      </c>
      <c r="FY28" s="126">
        <v>0</v>
      </c>
      <c r="FZ28" s="126">
        <v>0</v>
      </c>
      <c r="GA28" s="126">
        <v>0</v>
      </c>
      <c r="GB28" s="126">
        <v>0</v>
      </c>
      <c r="GC28" s="126">
        <v>0</v>
      </c>
      <c r="GD28" s="126">
        <v>0</v>
      </c>
      <c r="GE28" s="126">
        <v>0</v>
      </c>
      <c r="GF28" s="126">
        <v>0</v>
      </c>
      <c r="GG28" s="126">
        <v>0</v>
      </c>
      <c r="GH28" s="126">
        <v>0</v>
      </c>
      <c r="GI28" s="126">
        <v>0</v>
      </c>
      <c r="GJ28" s="126">
        <v>0</v>
      </c>
      <c r="GK28" s="126">
        <v>0</v>
      </c>
      <c r="GL28" s="126">
        <v>0</v>
      </c>
      <c r="GM28" s="126">
        <v>0</v>
      </c>
      <c r="GN28" s="126">
        <v>0</v>
      </c>
      <c r="GO28" s="126">
        <v>0</v>
      </c>
      <c r="GP28" s="126">
        <v>0</v>
      </c>
      <c r="GQ28" s="126">
        <v>0</v>
      </c>
      <c r="GR28" s="126">
        <v>0</v>
      </c>
      <c r="GS28" s="126">
        <v>0</v>
      </c>
      <c r="GT28" s="126">
        <v>0</v>
      </c>
      <c r="GU28" s="126">
        <v>0</v>
      </c>
    </row>
    <row r="29" spans="1:203" x14ac:dyDescent="0.35">
      <c r="A29" s="16" t="s">
        <v>110</v>
      </c>
      <c r="B29" s="183">
        <v>25965</v>
      </c>
      <c r="C29" s="164"/>
      <c r="D29" s="126">
        <v>0.66</v>
      </c>
      <c r="E29" s="126">
        <v>0.66</v>
      </c>
      <c r="F29" s="126">
        <v>0.66</v>
      </c>
      <c r="G29" s="126">
        <v>0.66</v>
      </c>
      <c r="H29" s="126">
        <v>0.66</v>
      </c>
      <c r="I29" s="126">
        <v>0.66</v>
      </c>
      <c r="J29" s="126">
        <v>0.66</v>
      </c>
      <c r="K29" s="126">
        <v>0.66</v>
      </c>
      <c r="L29" s="126">
        <v>0.66</v>
      </c>
      <c r="M29" s="126">
        <v>0.66</v>
      </c>
      <c r="N29" s="126">
        <v>0.66</v>
      </c>
      <c r="O29" s="126">
        <v>0.66</v>
      </c>
      <c r="P29" s="126">
        <v>0.66</v>
      </c>
      <c r="Q29" s="126">
        <v>0.66</v>
      </c>
      <c r="R29" s="126">
        <v>0.66</v>
      </c>
      <c r="S29" s="126">
        <v>0.66</v>
      </c>
      <c r="T29" s="126">
        <v>0.66</v>
      </c>
      <c r="U29" s="126">
        <v>0.66</v>
      </c>
      <c r="V29" s="126">
        <v>0.66</v>
      </c>
      <c r="W29" s="126">
        <v>0.66</v>
      </c>
      <c r="X29" s="126">
        <v>0.66</v>
      </c>
      <c r="Y29" s="126">
        <v>0.66</v>
      </c>
      <c r="Z29" s="126">
        <v>0.66</v>
      </c>
      <c r="AA29" s="126">
        <v>0.66</v>
      </c>
      <c r="AB29" s="126">
        <v>0.66</v>
      </c>
      <c r="AC29" s="126">
        <v>0.66</v>
      </c>
      <c r="AD29" s="126">
        <v>0.66</v>
      </c>
      <c r="AE29" s="126">
        <v>0.66</v>
      </c>
      <c r="AF29" s="126">
        <v>0.66</v>
      </c>
      <c r="AG29" s="126">
        <v>0.66</v>
      </c>
      <c r="AH29" s="126">
        <v>0.66</v>
      </c>
      <c r="AI29" s="126">
        <v>0.66</v>
      </c>
      <c r="AJ29" s="126">
        <v>0.66</v>
      </c>
      <c r="AK29" s="126">
        <v>0.66</v>
      </c>
      <c r="AL29" s="126">
        <v>0.66</v>
      </c>
      <c r="AM29" s="126">
        <v>0.66</v>
      </c>
      <c r="AN29" s="126">
        <v>0.66</v>
      </c>
      <c r="AO29" s="126">
        <v>0.66</v>
      </c>
      <c r="AP29" s="126">
        <v>0.66</v>
      </c>
      <c r="AQ29" s="126">
        <v>0.66</v>
      </c>
      <c r="AR29" s="126">
        <v>0.66</v>
      </c>
      <c r="AS29" s="126">
        <v>0.66</v>
      </c>
      <c r="AT29" s="126">
        <v>0.66</v>
      </c>
      <c r="AU29" s="126">
        <v>0.66</v>
      </c>
      <c r="AV29" s="126">
        <v>0.66</v>
      </c>
      <c r="AW29" s="126">
        <v>0.66</v>
      </c>
      <c r="AX29" s="126">
        <v>0.66</v>
      </c>
      <c r="AY29" s="126">
        <v>0.66</v>
      </c>
      <c r="AZ29" s="126">
        <v>0.66</v>
      </c>
      <c r="BA29" s="126">
        <v>0.66</v>
      </c>
      <c r="BB29" s="126">
        <v>0.66</v>
      </c>
      <c r="BC29" s="126">
        <v>0.66</v>
      </c>
      <c r="BD29" s="126">
        <v>0.66</v>
      </c>
      <c r="BE29" s="126">
        <v>0.66</v>
      </c>
      <c r="BF29" s="126">
        <v>0.66</v>
      </c>
      <c r="BG29" s="126">
        <v>0.66</v>
      </c>
      <c r="BH29" s="126">
        <v>0.66</v>
      </c>
      <c r="BI29" s="126">
        <v>0.66</v>
      </c>
      <c r="BJ29" s="126">
        <v>0.66</v>
      </c>
      <c r="BK29" s="126">
        <v>0.66</v>
      </c>
      <c r="BL29" s="126">
        <v>0.66</v>
      </c>
      <c r="BM29" s="126">
        <v>0.66</v>
      </c>
      <c r="BN29" s="126">
        <v>0.66</v>
      </c>
      <c r="BO29" s="126">
        <v>0.66</v>
      </c>
      <c r="BP29" s="126">
        <v>0.66</v>
      </c>
      <c r="BQ29" s="126">
        <v>0.66</v>
      </c>
      <c r="BR29" s="126">
        <v>0.66</v>
      </c>
      <c r="BS29" s="126">
        <v>0.66</v>
      </c>
      <c r="BT29" s="126">
        <v>0.66</v>
      </c>
      <c r="BU29" s="126">
        <v>0.66</v>
      </c>
      <c r="BV29" s="126">
        <v>0.66</v>
      </c>
      <c r="BW29" s="126">
        <v>0.66</v>
      </c>
      <c r="BX29" s="126">
        <v>0.66</v>
      </c>
      <c r="BY29" s="126">
        <v>0.66</v>
      </c>
      <c r="BZ29" s="126">
        <v>0.66</v>
      </c>
      <c r="CA29" s="126">
        <v>0.66</v>
      </c>
      <c r="CB29" s="126">
        <v>0.66</v>
      </c>
      <c r="CC29" s="126">
        <v>0.66</v>
      </c>
      <c r="CD29" s="126">
        <v>0.66</v>
      </c>
      <c r="CE29" s="126">
        <v>0.66</v>
      </c>
      <c r="CF29" s="126">
        <v>0.66</v>
      </c>
      <c r="CG29" s="126">
        <v>0.66</v>
      </c>
      <c r="CH29" s="126">
        <v>0.66</v>
      </c>
      <c r="CI29" s="126">
        <v>0.66</v>
      </c>
      <c r="CJ29" s="126">
        <v>0.66</v>
      </c>
      <c r="CK29" s="126">
        <v>0.66</v>
      </c>
      <c r="CL29" s="126">
        <v>0.66</v>
      </c>
      <c r="CM29" s="126">
        <v>0.66</v>
      </c>
      <c r="CN29" s="126">
        <v>0.66</v>
      </c>
      <c r="CO29" s="126">
        <v>0.66</v>
      </c>
      <c r="CP29" s="126">
        <v>0.66</v>
      </c>
      <c r="CQ29" s="126">
        <v>0.66</v>
      </c>
      <c r="CR29" s="126">
        <v>0.66</v>
      </c>
      <c r="CS29" s="126">
        <v>0.66</v>
      </c>
      <c r="CT29" s="126">
        <v>0.66</v>
      </c>
      <c r="CU29" s="126">
        <v>0.66</v>
      </c>
      <c r="CV29" s="126">
        <v>0.66</v>
      </c>
      <c r="CW29" s="126">
        <v>0.66</v>
      </c>
      <c r="CX29" s="126">
        <v>0.66</v>
      </c>
      <c r="CY29" s="126">
        <v>0.66</v>
      </c>
      <c r="CZ29" s="126">
        <v>0.66</v>
      </c>
      <c r="DA29" s="126">
        <v>0.66</v>
      </c>
      <c r="DB29" s="126">
        <v>0.66</v>
      </c>
      <c r="DC29" s="126">
        <v>0.66</v>
      </c>
      <c r="DD29" s="126">
        <v>0.66</v>
      </c>
      <c r="DE29" s="126">
        <v>0.66</v>
      </c>
      <c r="DF29" s="126">
        <v>0.66</v>
      </c>
      <c r="DG29" s="126">
        <v>0.66</v>
      </c>
      <c r="DH29" s="126">
        <v>0.66</v>
      </c>
      <c r="DI29" s="126">
        <v>0.66</v>
      </c>
      <c r="DJ29" s="126">
        <v>0.66</v>
      </c>
      <c r="DK29" s="126">
        <v>0.66</v>
      </c>
      <c r="DL29" s="126">
        <v>0.66</v>
      </c>
      <c r="DM29" s="126">
        <v>0.66</v>
      </c>
      <c r="DN29" s="126">
        <v>0.66</v>
      </c>
      <c r="DO29" s="126">
        <v>0.66</v>
      </c>
      <c r="DP29" s="126">
        <v>0.66</v>
      </c>
      <c r="DQ29" s="126">
        <v>0.66</v>
      </c>
      <c r="DR29" s="126">
        <v>0.66</v>
      </c>
      <c r="DS29" s="126">
        <v>0.66</v>
      </c>
      <c r="DT29" s="126">
        <v>0.66</v>
      </c>
      <c r="DU29" s="126">
        <v>0.66</v>
      </c>
      <c r="DV29" s="126">
        <v>0.66</v>
      </c>
      <c r="DW29" s="126">
        <v>0.66</v>
      </c>
      <c r="DX29" s="126">
        <v>0.66</v>
      </c>
      <c r="DY29" s="126">
        <v>0.66</v>
      </c>
      <c r="DZ29" s="126">
        <v>0.66</v>
      </c>
      <c r="EA29" s="126">
        <v>0.66</v>
      </c>
      <c r="EB29" s="126">
        <v>0.66</v>
      </c>
      <c r="EC29" s="126">
        <v>0.66</v>
      </c>
      <c r="ED29" s="126">
        <v>0.66</v>
      </c>
      <c r="EE29" s="126">
        <v>0.66</v>
      </c>
      <c r="EF29" s="126">
        <v>0.66</v>
      </c>
      <c r="EG29" s="126">
        <v>0.66</v>
      </c>
      <c r="EH29" s="126">
        <v>0.66</v>
      </c>
      <c r="EI29" s="126">
        <v>0.66</v>
      </c>
      <c r="EJ29" s="126">
        <v>0.66</v>
      </c>
      <c r="EK29" s="126">
        <v>0.66</v>
      </c>
      <c r="EL29" s="126">
        <v>0.66</v>
      </c>
      <c r="EM29" s="126">
        <v>0.66</v>
      </c>
      <c r="EN29" s="126">
        <v>0.66</v>
      </c>
      <c r="EO29" s="126">
        <v>0.66</v>
      </c>
      <c r="EP29" s="126">
        <v>0.66</v>
      </c>
      <c r="EQ29" s="126">
        <v>0.66</v>
      </c>
      <c r="ER29" s="126">
        <v>0.66</v>
      </c>
      <c r="ES29" s="126">
        <v>0.66</v>
      </c>
      <c r="ET29" s="126">
        <v>0.66</v>
      </c>
      <c r="EU29" s="126">
        <v>0.66</v>
      </c>
      <c r="EV29" s="126">
        <v>0.66</v>
      </c>
      <c r="EW29" s="126">
        <v>0.66</v>
      </c>
      <c r="EX29" s="126">
        <v>0.66</v>
      </c>
      <c r="EY29" s="126">
        <v>0.66</v>
      </c>
      <c r="EZ29" s="126">
        <v>0.66</v>
      </c>
      <c r="FA29" s="126">
        <v>0.66</v>
      </c>
      <c r="FB29" s="126">
        <v>0.66</v>
      </c>
      <c r="FC29" s="126">
        <v>0.66</v>
      </c>
      <c r="FD29" s="126">
        <v>0.66</v>
      </c>
      <c r="FE29" s="126">
        <v>0.66</v>
      </c>
      <c r="FF29" s="126">
        <v>0.66</v>
      </c>
      <c r="FG29" s="126">
        <v>0.66</v>
      </c>
      <c r="FH29" s="126">
        <v>0.66</v>
      </c>
      <c r="FI29" s="126">
        <v>0.66</v>
      </c>
      <c r="FJ29" s="126">
        <v>0.66</v>
      </c>
      <c r="FK29" s="126">
        <v>0.66</v>
      </c>
      <c r="FL29" s="126">
        <v>0.66</v>
      </c>
      <c r="FM29" s="126">
        <v>0.66</v>
      </c>
      <c r="FN29" s="126">
        <v>0.66</v>
      </c>
      <c r="FO29" s="126">
        <v>0.66</v>
      </c>
      <c r="FP29" s="126">
        <v>0.66</v>
      </c>
      <c r="FQ29" s="126">
        <v>0.66</v>
      </c>
      <c r="FR29" s="126">
        <v>0.66</v>
      </c>
      <c r="FS29" s="126">
        <v>0.66</v>
      </c>
      <c r="FT29" s="126">
        <v>0.66</v>
      </c>
      <c r="FU29" s="126">
        <v>0.66</v>
      </c>
      <c r="FV29" s="126">
        <v>0.66</v>
      </c>
      <c r="FW29" s="126">
        <v>0.66</v>
      </c>
      <c r="FX29" s="126">
        <v>0.66</v>
      </c>
      <c r="FY29" s="126">
        <v>0.66</v>
      </c>
      <c r="FZ29" s="126">
        <v>0.66</v>
      </c>
      <c r="GA29" s="126">
        <v>0.66</v>
      </c>
      <c r="GB29" s="126">
        <v>0.66</v>
      </c>
      <c r="GC29" s="126">
        <v>0.66</v>
      </c>
      <c r="GD29" s="126">
        <v>0.66</v>
      </c>
      <c r="GE29" s="126">
        <v>0.66</v>
      </c>
      <c r="GF29" s="126">
        <v>0.66</v>
      </c>
      <c r="GG29" s="126">
        <v>0.66</v>
      </c>
      <c r="GH29" s="126">
        <v>0.66</v>
      </c>
      <c r="GI29" s="126">
        <v>0.66</v>
      </c>
      <c r="GJ29" s="126">
        <v>0.66</v>
      </c>
      <c r="GK29" s="126">
        <v>0.66</v>
      </c>
      <c r="GL29" s="126">
        <v>0.66</v>
      </c>
      <c r="GM29" s="126">
        <v>0.66</v>
      </c>
      <c r="GN29" s="126">
        <v>0.66</v>
      </c>
      <c r="GO29" s="126">
        <v>0.66</v>
      </c>
      <c r="GP29" s="126">
        <v>0.66</v>
      </c>
      <c r="GQ29" s="126">
        <v>0.66</v>
      </c>
      <c r="GR29" s="126">
        <v>0.66</v>
      </c>
      <c r="GS29" s="126">
        <v>0.66</v>
      </c>
      <c r="GT29" s="126">
        <v>0.66</v>
      </c>
      <c r="GU29" s="126">
        <v>0.66</v>
      </c>
    </row>
    <row r="30" spans="1:203" x14ac:dyDescent="0.35">
      <c r="A30" s="16" t="s">
        <v>26</v>
      </c>
      <c r="B30" s="183">
        <v>33512</v>
      </c>
      <c r="C30" s="164"/>
      <c r="D30" s="126">
        <v>0</v>
      </c>
      <c r="E30" s="126">
        <v>0</v>
      </c>
      <c r="F30" s="126">
        <v>0</v>
      </c>
      <c r="G30" s="126">
        <v>0</v>
      </c>
      <c r="H30" s="126">
        <v>0</v>
      </c>
      <c r="I30" s="126">
        <v>0</v>
      </c>
      <c r="J30" s="126">
        <v>0</v>
      </c>
      <c r="K30" s="126">
        <v>0</v>
      </c>
      <c r="L30" s="126">
        <v>0</v>
      </c>
      <c r="M30" s="126">
        <v>0</v>
      </c>
      <c r="N30" s="126">
        <v>0</v>
      </c>
      <c r="O30" s="126">
        <v>0</v>
      </c>
      <c r="P30" s="126">
        <v>0</v>
      </c>
      <c r="Q30" s="126">
        <v>0</v>
      </c>
      <c r="R30" s="126">
        <v>0</v>
      </c>
      <c r="S30" s="126">
        <v>0</v>
      </c>
      <c r="T30" s="126">
        <v>0</v>
      </c>
      <c r="U30" s="126">
        <v>0</v>
      </c>
      <c r="V30" s="126">
        <v>0</v>
      </c>
      <c r="W30" s="126">
        <v>0</v>
      </c>
      <c r="X30" s="126">
        <v>0</v>
      </c>
      <c r="Y30" s="126">
        <v>0</v>
      </c>
      <c r="Z30" s="126">
        <v>0</v>
      </c>
      <c r="AA30" s="126">
        <v>0</v>
      </c>
      <c r="AB30" s="126">
        <v>0</v>
      </c>
      <c r="AC30" s="126">
        <v>0</v>
      </c>
      <c r="AD30" s="126">
        <v>0</v>
      </c>
      <c r="AE30" s="126">
        <v>0</v>
      </c>
      <c r="AF30" s="126">
        <v>0</v>
      </c>
      <c r="AG30" s="126">
        <v>0</v>
      </c>
      <c r="AH30" s="126">
        <v>0</v>
      </c>
      <c r="AI30" s="126">
        <v>0</v>
      </c>
      <c r="AJ30" s="126">
        <v>0</v>
      </c>
      <c r="AK30" s="126">
        <v>0</v>
      </c>
      <c r="AL30" s="126">
        <v>0</v>
      </c>
      <c r="AM30" s="126">
        <v>0</v>
      </c>
      <c r="AN30" s="126">
        <v>0</v>
      </c>
      <c r="AO30" s="126">
        <v>0</v>
      </c>
      <c r="AP30" s="126">
        <v>0</v>
      </c>
      <c r="AQ30" s="126">
        <v>0</v>
      </c>
      <c r="AR30" s="126">
        <v>0</v>
      </c>
      <c r="AS30" s="126">
        <v>0</v>
      </c>
      <c r="AT30" s="126">
        <v>0</v>
      </c>
      <c r="AU30" s="126">
        <v>0</v>
      </c>
      <c r="AV30" s="126">
        <v>0</v>
      </c>
      <c r="AW30" s="126">
        <v>0</v>
      </c>
      <c r="AX30" s="126">
        <v>0</v>
      </c>
      <c r="AY30" s="126">
        <v>0</v>
      </c>
      <c r="AZ30" s="126">
        <v>0</v>
      </c>
      <c r="BA30" s="126">
        <v>0</v>
      </c>
      <c r="BB30" s="126">
        <v>0</v>
      </c>
      <c r="BC30" s="126">
        <v>0</v>
      </c>
      <c r="BD30" s="126">
        <v>0</v>
      </c>
      <c r="BE30" s="126">
        <v>0</v>
      </c>
      <c r="BF30" s="126">
        <v>0</v>
      </c>
      <c r="BG30" s="126">
        <v>0</v>
      </c>
      <c r="BH30" s="126">
        <v>0</v>
      </c>
      <c r="BI30" s="126">
        <v>0</v>
      </c>
      <c r="BJ30" s="126">
        <v>0</v>
      </c>
      <c r="BK30" s="126">
        <v>0</v>
      </c>
      <c r="BL30" s="126">
        <v>0</v>
      </c>
      <c r="BM30" s="126">
        <v>0</v>
      </c>
      <c r="BN30" s="126">
        <v>0</v>
      </c>
      <c r="BO30" s="126">
        <v>0</v>
      </c>
      <c r="BP30" s="126">
        <v>0</v>
      </c>
      <c r="BQ30" s="126">
        <v>0</v>
      </c>
      <c r="BR30" s="126">
        <v>0</v>
      </c>
      <c r="BS30" s="126">
        <v>0</v>
      </c>
      <c r="BT30" s="126">
        <v>0</v>
      </c>
      <c r="BU30" s="126">
        <v>0</v>
      </c>
      <c r="BV30" s="126">
        <v>0</v>
      </c>
      <c r="BW30" s="126">
        <v>2</v>
      </c>
      <c r="BX30" s="126">
        <v>2</v>
      </c>
      <c r="BY30" s="126">
        <v>2</v>
      </c>
      <c r="BZ30" s="126">
        <v>2</v>
      </c>
      <c r="CA30" s="126">
        <v>2</v>
      </c>
      <c r="CB30" s="126">
        <v>2</v>
      </c>
      <c r="CC30" s="126">
        <v>2</v>
      </c>
      <c r="CD30" s="126">
        <v>2</v>
      </c>
      <c r="CE30" s="126">
        <v>2</v>
      </c>
      <c r="CF30" s="126">
        <v>2</v>
      </c>
      <c r="CG30" s="126">
        <v>2</v>
      </c>
      <c r="CH30" s="126">
        <v>2</v>
      </c>
      <c r="CI30" s="126">
        <v>2</v>
      </c>
      <c r="CJ30" s="126">
        <v>2</v>
      </c>
      <c r="CK30" s="126">
        <v>2</v>
      </c>
      <c r="CL30" s="126">
        <v>2</v>
      </c>
      <c r="CM30" s="126">
        <v>2</v>
      </c>
      <c r="CN30" s="126">
        <v>2</v>
      </c>
      <c r="CO30" s="126">
        <v>2</v>
      </c>
      <c r="CP30" s="126">
        <v>2</v>
      </c>
      <c r="CQ30" s="126">
        <v>2</v>
      </c>
      <c r="CR30" s="126">
        <v>2</v>
      </c>
      <c r="CS30" s="126">
        <v>2</v>
      </c>
      <c r="CT30" s="126">
        <v>2</v>
      </c>
      <c r="CU30" s="126">
        <v>2</v>
      </c>
      <c r="CV30" s="126">
        <v>2</v>
      </c>
      <c r="CW30" s="126">
        <v>2</v>
      </c>
      <c r="CX30" s="126">
        <v>2</v>
      </c>
      <c r="CY30" s="126">
        <v>2</v>
      </c>
      <c r="CZ30" s="126">
        <v>2</v>
      </c>
      <c r="DA30" s="126">
        <v>2</v>
      </c>
      <c r="DB30" s="126">
        <v>2</v>
      </c>
      <c r="DC30" s="126">
        <v>2</v>
      </c>
      <c r="DD30" s="126">
        <v>2</v>
      </c>
      <c r="DE30" s="126">
        <v>2</v>
      </c>
      <c r="DF30" s="126">
        <v>2</v>
      </c>
      <c r="DG30" s="126">
        <v>2</v>
      </c>
      <c r="DH30" s="126">
        <v>2.1333333333333302</v>
      </c>
      <c r="DI30" s="126">
        <v>3</v>
      </c>
      <c r="DJ30" s="126">
        <v>2.2999999999999998</v>
      </c>
      <c r="DK30" s="126">
        <v>2.2999999999999998</v>
      </c>
      <c r="DL30" s="126">
        <v>2.2999999999999998</v>
      </c>
      <c r="DM30" s="126">
        <v>2.2999999999999998</v>
      </c>
      <c r="DN30" s="126">
        <v>2.2999999999999998</v>
      </c>
      <c r="DO30" s="126">
        <v>2.2999999999999998</v>
      </c>
      <c r="DP30" s="126">
        <v>2.2999999999999998</v>
      </c>
      <c r="DQ30" s="126">
        <v>2.2999999999999998</v>
      </c>
      <c r="DR30" s="126">
        <v>5.08</v>
      </c>
      <c r="DS30" s="126">
        <v>5.08</v>
      </c>
      <c r="DT30" s="126">
        <v>5.08</v>
      </c>
      <c r="DU30" s="126">
        <v>5.08</v>
      </c>
      <c r="DV30" s="126">
        <v>5.08</v>
      </c>
      <c r="DW30" s="126">
        <v>5.08</v>
      </c>
      <c r="DX30" s="126">
        <v>5.08</v>
      </c>
      <c r="DY30" s="126">
        <v>5.08</v>
      </c>
      <c r="DZ30" s="126">
        <v>5.78</v>
      </c>
      <c r="EA30" s="126">
        <v>5.78</v>
      </c>
      <c r="EB30" s="126">
        <v>5.78</v>
      </c>
      <c r="EC30" s="126">
        <v>5.78</v>
      </c>
      <c r="ED30" s="126">
        <v>5.78</v>
      </c>
      <c r="EE30" s="126">
        <v>5.78</v>
      </c>
      <c r="EF30" s="126">
        <v>5.78</v>
      </c>
      <c r="EG30" s="126">
        <v>5.78</v>
      </c>
      <c r="EH30" s="126">
        <v>7.33</v>
      </c>
      <c r="EI30" s="126">
        <v>7.33</v>
      </c>
      <c r="EJ30" s="126">
        <v>7.33</v>
      </c>
      <c r="EK30" s="126">
        <v>7.33</v>
      </c>
      <c r="EL30" s="126">
        <v>9.34</v>
      </c>
      <c r="EM30" s="126">
        <v>9.34</v>
      </c>
      <c r="EN30" s="126">
        <v>9.34</v>
      </c>
      <c r="EO30" s="126">
        <v>9.34</v>
      </c>
      <c r="EP30" s="126">
        <v>9.9</v>
      </c>
      <c r="EQ30" s="126">
        <v>9.9</v>
      </c>
      <c r="ER30" s="126">
        <v>9.9</v>
      </c>
      <c r="ES30" s="126">
        <v>9.9</v>
      </c>
      <c r="ET30" s="126">
        <v>9.9</v>
      </c>
      <c r="EU30" s="126">
        <v>9.9</v>
      </c>
      <c r="EV30" s="126">
        <v>9.9</v>
      </c>
      <c r="EW30" s="126">
        <v>9.9</v>
      </c>
      <c r="EX30" s="126">
        <v>9.9</v>
      </c>
      <c r="EY30" s="126">
        <v>9.9</v>
      </c>
      <c r="EZ30" s="126">
        <v>9.9</v>
      </c>
      <c r="FA30" s="126">
        <v>9.9</v>
      </c>
      <c r="FB30" s="126">
        <v>9.9</v>
      </c>
      <c r="FC30" s="126">
        <v>9.9</v>
      </c>
      <c r="FD30" s="126">
        <v>9.9</v>
      </c>
      <c r="FE30" s="126">
        <v>9.9</v>
      </c>
      <c r="FF30" s="126">
        <v>9.9</v>
      </c>
      <c r="FG30" s="126">
        <v>9.9</v>
      </c>
      <c r="FH30" s="126">
        <v>9.9</v>
      </c>
      <c r="FI30" s="126">
        <v>9.9</v>
      </c>
      <c r="FJ30" s="126">
        <v>9.9</v>
      </c>
      <c r="FK30" s="126">
        <v>9.9</v>
      </c>
      <c r="FL30" s="126">
        <v>9.9</v>
      </c>
      <c r="FM30" s="126">
        <v>9.9</v>
      </c>
      <c r="FN30" s="126">
        <v>6.9</v>
      </c>
      <c r="FO30" s="126">
        <v>6.9</v>
      </c>
      <c r="FP30" s="126">
        <v>6.9</v>
      </c>
      <c r="FQ30" s="126">
        <v>6.9</v>
      </c>
      <c r="FR30" s="126">
        <v>6.9</v>
      </c>
      <c r="FS30" s="126">
        <v>6.9</v>
      </c>
      <c r="FT30" s="126">
        <v>6.9</v>
      </c>
      <c r="FU30" s="126">
        <v>6.9</v>
      </c>
      <c r="FV30" s="126">
        <v>6</v>
      </c>
      <c r="FW30" s="126">
        <v>6</v>
      </c>
      <c r="FX30" s="126">
        <v>6</v>
      </c>
      <c r="FY30" s="126">
        <v>6</v>
      </c>
      <c r="FZ30" s="126">
        <v>6</v>
      </c>
      <c r="GA30" s="126">
        <v>6</v>
      </c>
      <c r="GB30" s="126">
        <v>6</v>
      </c>
      <c r="GC30" s="126">
        <v>6</v>
      </c>
      <c r="GD30" s="126">
        <v>6</v>
      </c>
      <c r="GE30" s="126">
        <v>6</v>
      </c>
      <c r="GF30" s="126">
        <v>6</v>
      </c>
      <c r="GG30" s="126">
        <v>6</v>
      </c>
      <c r="GH30" s="126">
        <v>6</v>
      </c>
      <c r="GI30" s="126">
        <v>6</v>
      </c>
      <c r="GJ30" s="126">
        <v>6</v>
      </c>
      <c r="GK30" s="126">
        <v>6</v>
      </c>
      <c r="GL30" s="126">
        <v>6</v>
      </c>
      <c r="GM30" s="126">
        <v>6</v>
      </c>
      <c r="GN30" s="126">
        <v>6</v>
      </c>
      <c r="GO30" s="126">
        <v>6</v>
      </c>
      <c r="GP30" s="126">
        <v>6</v>
      </c>
      <c r="GQ30" s="126">
        <v>6</v>
      </c>
      <c r="GR30" s="126">
        <v>6</v>
      </c>
      <c r="GS30" s="126">
        <v>6</v>
      </c>
      <c r="GT30" s="126">
        <v>6</v>
      </c>
      <c r="GU30" s="126">
        <v>6</v>
      </c>
    </row>
    <row r="31" spans="1:203" x14ac:dyDescent="0.35">
      <c r="A31" s="16" t="s">
        <v>27</v>
      </c>
      <c r="B31" s="183">
        <v>33239</v>
      </c>
      <c r="C31" s="164">
        <v>35215</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0</v>
      </c>
      <c r="BP31" s="26">
        <v>0</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6">
        <v>0</v>
      </c>
      <c r="CU31" s="26">
        <v>0</v>
      </c>
      <c r="CV31" s="26">
        <v>0</v>
      </c>
      <c r="CW31" s="26">
        <v>0</v>
      </c>
      <c r="CX31" s="26">
        <v>0</v>
      </c>
      <c r="CY31" s="26">
        <v>0</v>
      </c>
      <c r="CZ31" s="26">
        <v>0</v>
      </c>
      <c r="DA31" s="26">
        <v>0</v>
      </c>
      <c r="DB31" s="26">
        <v>0</v>
      </c>
      <c r="DC31" s="26">
        <v>0</v>
      </c>
      <c r="DD31" s="26">
        <v>0</v>
      </c>
      <c r="DE31" s="26">
        <v>0</v>
      </c>
      <c r="DF31" s="26">
        <v>0</v>
      </c>
      <c r="DG31" s="26">
        <v>0</v>
      </c>
      <c r="DH31" s="26">
        <v>0</v>
      </c>
      <c r="DI31" s="26">
        <v>0</v>
      </c>
      <c r="DJ31" s="26">
        <v>0</v>
      </c>
      <c r="DK31" s="26">
        <v>0</v>
      </c>
      <c r="DL31" s="26">
        <v>0</v>
      </c>
      <c r="DM31" s="26">
        <v>0</v>
      </c>
      <c r="DN31" s="26">
        <v>0</v>
      </c>
      <c r="DO31" s="26">
        <v>0</v>
      </c>
      <c r="DP31" s="26">
        <v>0</v>
      </c>
      <c r="DQ31" s="26">
        <v>0</v>
      </c>
      <c r="DR31" s="26">
        <v>0</v>
      </c>
      <c r="DS31" s="26">
        <v>0</v>
      </c>
      <c r="DT31" s="26">
        <v>0</v>
      </c>
      <c r="DU31" s="26">
        <v>0</v>
      </c>
      <c r="DV31" s="26">
        <v>0</v>
      </c>
      <c r="DW31" s="26">
        <v>0</v>
      </c>
      <c r="DX31" s="26">
        <v>0</v>
      </c>
      <c r="DY31" s="26">
        <v>0</v>
      </c>
      <c r="DZ31" s="26">
        <v>0</v>
      </c>
      <c r="EA31" s="26">
        <v>0</v>
      </c>
      <c r="EB31" s="26">
        <v>0</v>
      </c>
      <c r="EC31" s="26">
        <v>0</v>
      </c>
      <c r="ED31" s="26">
        <v>0</v>
      </c>
      <c r="EE31" s="26">
        <v>0</v>
      </c>
      <c r="EF31" s="26">
        <v>0</v>
      </c>
      <c r="EG31" s="26">
        <v>0</v>
      </c>
      <c r="EH31" s="26">
        <v>0</v>
      </c>
      <c r="EI31" s="26">
        <v>0</v>
      </c>
      <c r="EJ31" s="26">
        <v>0</v>
      </c>
      <c r="EK31" s="26">
        <v>0</v>
      </c>
      <c r="EL31" s="26">
        <v>0</v>
      </c>
      <c r="EM31" s="26">
        <v>0</v>
      </c>
      <c r="EN31" s="26">
        <v>0</v>
      </c>
      <c r="EO31" s="26">
        <v>0</v>
      </c>
      <c r="EP31" s="26">
        <v>0</v>
      </c>
      <c r="EQ31" s="26">
        <v>0</v>
      </c>
      <c r="ER31" s="26">
        <v>0</v>
      </c>
      <c r="ES31" s="26">
        <v>0</v>
      </c>
      <c r="ET31" s="26">
        <v>0</v>
      </c>
      <c r="EU31" s="26">
        <v>0</v>
      </c>
      <c r="EV31" s="26">
        <v>0</v>
      </c>
      <c r="EW31" s="26">
        <v>0</v>
      </c>
      <c r="EX31" s="26">
        <v>0</v>
      </c>
      <c r="EY31" s="26">
        <v>0</v>
      </c>
      <c r="EZ31" s="26">
        <v>0</v>
      </c>
      <c r="FA31" s="26">
        <v>0</v>
      </c>
      <c r="FB31" s="26">
        <v>0</v>
      </c>
      <c r="FC31" s="26">
        <v>0</v>
      </c>
      <c r="FD31" s="26">
        <v>0</v>
      </c>
      <c r="FE31" s="26">
        <v>0</v>
      </c>
      <c r="FF31" s="26">
        <v>0</v>
      </c>
      <c r="FG31" s="26">
        <v>0</v>
      </c>
      <c r="FH31" s="26">
        <v>0</v>
      </c>
      <c r="FI31" s="26">
        <v>0</v>
      </c>
      <c r="FJ31" s="26">
        <v>0</v>
      </c>
      <c r="FK31" s="26">
        <v>0</v>
      </c>
      <c r="FL31" s="26">
        <v>0</v>
      </c>
      <c r="FM31" s="26">
        <v>0</v>
      </c>
      <c r="FN31" s="26">
        <v>0</v>
      </c>
      <c r="FO31" s="26">
        <v>0</v>
      </c>
      <c r="FP31" s="26">
        <v>0</v>
      </c>
      <c r="FQ31" s="26">
        <v>0</v>
      </c>
      <c r="FR31" s="26">
        <v>0</v>
      </c>
      <c r="FS31" s="26">
        <v>0</v>
      </c>
      <c r="FT31" s="26">
        <v>0</v>
      </c>
      <c r="FU31" s="26">
        <v>0</v>
      </c>
      <c r="FV31" s="26">
        <v>0</v>
      </c>
      <c r="FW31" s="26">
        <v>0</v>
      </c>
      <c r="FX31" s="26">
        <v>0</v>
      </c>
      <c r="FY31" s="26">
        <v>0</v>
      </c>
      <c r="FZ31" s="26">
        <v>0</v>
      </c>
      <c r="GA31" s="26">
        <v>0</v>
      </c>
      <c r="GB31" s="26">
        <v>0</v>
      </c>
      <c r="GC31" s="26">
        <v>0</v>
      </c>
      <c r="GD31" s="26">
        <v>0</v>
      </c>
      <c r="GE31" s="26">
        <v>0</v>
      </c>
      <c r="GF31" s="26">
        <v>0</v>
      </c>
      <c r="GG31" s="26">
        <v>0</v>
      </c>
      <c r="GH31" s="26">
        <v>0</v>
      </c>
      <c r="GI31" s="26">
        <v>0</v>
      </c>
      <c r="GJ31" s="26">
        <v>0</v>
      </c>
      <c r="GK31" s="26">
        <v>0</v>
      </c>
      <c r="GL31" s="26">
        <v>0</v>
      </c>
      <c r="GM31" s="26">
        <v>0</v>
      </c>
      <c r="GN31" s="26">
        <v>0</v>
      </c>
      <c r="GO31" s="26">
        <v>0</v>
      </c>
      <c r="GP31" s="26">
        <v>0</v>
      </c>
      <c r="GQ31" s="26">
        <v>0</v>
      </c>
      <c r="GR31" s="26">
        <v>0</v>
      </c>
      <c r="GS31" s="26">
        <v>0</v>
      </c>
      <c r="GT31" s="26">
        <v>0</v>
      </c>
      <c r="GU31" s="26">
        <v>1</v>
      </c>
    </row>
    <row r="32" spans="1:203" ht="16.5" x14ac:dyDescent="0.35">
      <c r="A32" s="59" t="s">
        <v>84</v>
      </c>
      <c r="B32" s="183">
        <v>43282</v>
      </c>
      <c r="C32" s="164"/>
      <c r="D32" s="126">
        <v>0</v>
      </c>
      <c r="E32" s="126">
        <v>0</v>
      </c>
      <c r="F32" s="126">
        <v>0</v>
      </c>
      <c r="G32" s="126">
        <v>0</v>
      </c>
      <c r="H32" s="126">
        <v>0</v>
      </c>
      <c r="I32" s="126">
        <v>0</v>
      </c>
      <c r="J32" s="126">
        <v>0</v>
      </c>
      <c r="K32" s="126">
        <v>0</v>
      </c>
      <c r="L32" s="126">
        <v>0</v>
      </c>
      <c r="M32" s="126">
        <v>0</v>
      </c>
      <c r="N32" s="126">
        <v>0</v>
      </c>
      <c r="O32" s="126">
        <v>0</v>
      </c>
      <c r="P32" s="126">
        <v>0</v>
      </c>
      <c r="Q32" s="126">
        <v>0</v>
      </c>
      <c r="R32" s="126">
        <v>0</v>
      </c>
      <c r="S32" s="126">
        <v>0</v>
      </c>
      <c r="T32" s="126">
        <v>0</v>
      </c>
      <c r="U32" s="126">
        <v>0</v>
      </c>
      <c r="V32" s="126">
        <v>0</v>
      </c>
      <c r="W32" s="126">
        <v>0</v>
      </c>
      <c r="X32" s="126">
        <v>0</v>
      </c>
      <c r="Y32" s="126">
        <v>0</v>
      </c>
      <c r="Z32" s="126">
        <v>0</v>
      </c>
      <c r="AA32" s="126">
        <v>0</v>
      </c>
      <c r="AB32" s="126">
        <v>0</v>
      </c>
      <c r="AC32" s="126">
        <v>0</v>
      </c>
      <c r="AD32" s="126">
        <v>0</v>
      </c>
      <c r="AE32" s="126">
        <v>0</v>
      </c>
      <c r="AF32" s="126">
        <v>0</v>
      </c>
      <c r="AG32" s="126">
        <v>0</v>
      </c>
      <c r="AH32" s="126">
        <v>0</v>
      </c>
      <c r="AI32" s="126">
        <v>0</v>
      </c>
      <c r="AJ32" s="126">
        <v>0</v>
      </c>
      <c r="AK32" s="126">
        <v>0</v>
      </c>
      <c r="AL32" s="126">
        <v>0</v>
      </c>
      <c r="AM32" s="126">
        <v>0</v>
      </c>
      <c r="AN32" s="126">
        <v>0</v>
      </c>
      <c r="AO32" s="126">
        <v>0</v>
      </c>
      <c r="AP32" s="126">
        <v>0</v>
      </c>
      <c r="AQ32" s="126">
        <v>0</v>
      </c>
      <c r="AR32" s="126">
        <v>0</v>
      </c>
      <c r="AS32" s="126">
        <v>0</v>
      </c>
      <c r="AT32" s="126">
        <v>0</v>
      </c>
      <c r="AU32" s="126">
        <v>0</v>
      </c>
      <c r="AV32" s="126">
        <v>0</v>
      </c>
      <c r="AW32" s="126">
        <v>0</v>
      </c>
      <c r="AX32" s="126">
        <v>0</v>
      </c>
      <c r="AY32" s="126">
        <v>0</v>
      </c>
      <c r="AZ32" s="126">
        <v>0</v>
      </c>
      <c r="BA32" s="126">
        <v>0</v>
      </c>
      <c r="BB32" s="126">
        <v>0</v>
      </c>
      <c r="BC32" s="126">
        <v>0</v>
      </c>
      <c r="BD32" s="126">
        <v>0</v>
      </c>
      <c r="BE32" s="126">
        <v>0</v>
      </c>
      <c r="BF32" s="126">
        <v>0</v>
      </c>
      <c r="BG32" s="126">
        <v>0</v>
      </c>
      <c r="BH32" s="126">
        <v>0</v>
      </c>
      <c r="BI32" s="126">
        <v>0</v>
      </c>
      <c r="BJ32" s="126">
        <v>0</v>
      </c>
      <c r="BK32" s="126">
        <v>0</v>
      </c>
      <c r="BL32" s="126">
        <v>0</v>
      </c>
      <c r="BM32" s="126">
        <v>0</v>
      </c>
      <c r="BN32" s="126">
        <v>0</v>
      </c>
      <c r="BO32" s="126">
        <v>0</v>
      </c>
      <c r="BP32" s="126">
        <v>0</v>
      </c>
      <c r="BQ32" s="126">
        <v>0</v>
      </c>
      <c r="BR32" s="126">
        <v>0</v>
      </c>
      <c r="BS32" s="126">
        <v>0</v>
      </c>
      <c r="BT32" s="126">
        <v>0</v>
      </c>
      <c r="BU32" s="126">
        <v>0</v>
      </c>
      <c r="BV32" s="126">
        <v>0</v>
      </c>
      <c r="BW32" s="126">
        <v>0</v>
      </c>
      <c r="BX32" s="126">
        <v>0</v>
      </c>
      <c r="BY32" s="126">
        <v>0</v>
      </c>
      <c r="BZ32" s="126">
        <v>0</v>
      </c>
      <c r="CA32" s="126">
        <v>0</v>
      </c>
      <c r="CB32" s="126">
        <v>0</v>
      </c>
      <c r="CC32" s="126">
        <v>0</v>
      </c>
      <c r="CD32" s="126">
        <v>0</v>
      </c>
      <c r="CE32" s="126">
        <v>0</v>
      </c>
      <c r="CF32" s="126">
        <v>0</v>
      </c>
      <c r="CG32" s="126">
        <v>0</v>
      </c>
      <c r="CH32" s="126">
        <v>0</v>
      </c>
      <c r="CI32" s="126">
        <v>0</v>
      </c>
      <c r="CJ32" s="126">
        <v>0</v>
      </c>
      <c r="CK32" s="126">
        <v>0</v>
      </c>
      <c r="CL32" s="126">
        <v>0</v>
      </c>
      <c r="CM32" s="126">
        <v>0</v>
      </c>
      <c r="CN32" s="126">
        <v>0</v>
      </c>
      <c r="CO32" s="126">
        <v>0</v>
      </c>
      <c r="CP32" s="126">
        <v>0</v>
      </c>
      <c r="CQ32" s="126">
        <v>0</v>
      </c>
      <c r="CR32" s="126">
        <v>0</v>
      </c>
      <c r="CS32" s="126">
        <v>0</v>
      </c>
      <c r="CT32" s="126">
        <v>0</v>
      </c>
      <c r="CU32" s="126">
        <v>0</v>
      </c>
      <c r="CV32" s="126">
        <v>0</v>
      </c>
      <c r="CW32" s="126">
        <v>0</v>
      </c>
      <c r="CX32" s="126">
        <v>0</v>
      </c>
      <c r="CY32" s="126">
        <v>0</v>
      </c>
      <c r="CZ32" s="126">
        <v>0</v>
      </c>
      <c r="DA32" s="126">
        <v>0</v>
      </c>
      <c r="DB32" s="126">
        <v>0</v>
      </c>
      <c r="DC32" s="126">
        <v>0</v>
      </c>
      <c r="DD32" s="126">
        <v>0</v>
      </c>
      <c r="DE32" s="126">
        <v>0</v>
      </c>
      <c r="DF32" s="126">
        <v>0</v>
      </c>
      <c r="DG32" s="126">
        <v>0</v>
      </c>
      <c r="DH32" s="126">
        <v>0</v>
      </c>
      <c r="DI32" s="126">
        <v>0</v>
      </c>
      <c r="DJ32" s="126">
        <v>0</v>
      </c>
      <c r="DK32" s="126">
        <v>0</v>
      </c>
      <c r="DL32" s="126">
        <v>0</v>
      </c>
      <c r="DM32" s="126">
        <v>0</v>
      </c>
      <c r="DN32" s="126">
        <v>0</v>
      </c>
      <c r="DO32" s="126">
        <v>0</v>
      </c>
      <c r="DP32" s="126">
        <v>0</v>
      </c>
      <c r="DQ32" s="126">
        <v>0</v>
      </c>
      <c r="DR32" s="126">
        <v>0</v>
      </c>
      <c r="DS32" s="126">
        <v>0</v>
      </c>
      <c r="DT32" s="126">
        <v>0</v>
      </c>
      <c r="DU32" s="126">
        <v>0</v>
      </c>
      <c r="DV32" s="126">
        <v>0</v>
      </c>
      <c r="DW32" s="126">
        <v>0</v>
      </c>
      <c r="DX32" s="126">
        <v>0</v>
      </c>
      <c r="DY32" s="126">
        <v>0</v>
      </c>
      <c r="DZ32" s="126">
        <v>0</v>
      </c>
      <c r="EA32" s="126">
        <v>0</v>
      </c>
      <c r="EB32" s="126">
        <v>0</v>
      </c>
      <c r="EC32" s="126">
        <v>0</v>
      </c>
      <c r="ED32" s="126">
        <v>0</v>
      </c>
      <c r="EE32" s="126">
        <v>0</v>
      </c>
      <c r="EF32" s="126">
        <v>0</v>
      </c>
      <c r="EG32" s="126">
        <v>0</v>
      </c>
      <c r="EH32" s="126">
        <v>0</v>
      </c>
      <c r="EI32" s="126">
        <v>0</v>
      </c>
      <c r="EJ32" s="126">
        <v>0</v>
      </c>
      <c r="EK32" s="126">
        <v>0</v>
      </c>
      <c r="EL32" s="126">
        <v>0</v>
      </c>
      <c r="EM32" s="126">
        <v>0</v>
      </c>
      <c r="EN32" s="126">
        <v>0</v>
      </c>
      <c r="EO32" s="126">
        <v>0</v>
      </c>
      <c r="EP32" s="126">
        <v>0</v>
      </c>
      <c r="EQ32" s="126">
        <v>0</v>
      </c>
      <c r="ER32" s="126">
        <v>0</v>
      </c>
      <c r="ES32" s="126">
        <v>0</v>
      </c>
      <c r="ET32" s="126">
        <v>0</v>
      </c>
      <c r="EU32" s="126">
        <v>0</v>
      </c>
      <c r="EV32" s="126">
        <v>0</v>
      </c>
      <c r="EW32" s="126">
        <v>0</v>
      </c>
      <c r="EX32" s="126">
        <v>0</v>
      </c>
      <c r="EY32" s="126">
        <v>0</v>
      </c>
      <c r="EZ32" s="126">
        <v>0</v>
      </c>
      <c r="FA32" s="126">
        <v>0</v>
      </c>
      <c r="FB32" s="126">
        <v>0</v>
      </c>
      <c r="FC32" s="126">
        <v>0</v>
      </c>
      <c r="FD32" s="126">
        <v>0</v>
      </c>
      <c r="FE32" s="126">
        <v>0</v>
      </c>
      <c r="FF32" s="126">
        <v>0</v>
      </c>
      <c r="FG32" s="126">
        <v>0</v>
      </c>
      <c r="FH32" s="126">
        <v>0</v>
      </c>
      <c r="FI32" s="126">
        <v>0</v>
      </c>
      <c r="FJ32" s="126">
        <v>0</v>
      </c>
      <c r="FK32" s="126">
        <v>0</v>
      </c>
      <c r="FL32" s="126">
        <v>0</v>
      </c>
      <c r="FM32" s="126">
        <v>0</v>
      </c>
      <c r="FN32" s="126">
        <v>0</v>
      </c>
      <c r="FO32" s="126">
        <v>0</v>
      </c>
      <c r="FP32" s="126">
        <v>0</v>
      </c>
      <c r="FQ32" s="126">
        <v>0</v>
      </c>
      <c r="FR32" s="126">
        <v>0</v>
      </c>
      <c r="FS32" s="126">
        <v>0</v>
      </c>
      <c r="FT32" s="126">
        <v>0</v>
      </c>
      <c r="FU32" s="126">
        <v>0</v>
      </c>
      <c r="FV32" s="126">
        <v>0</v>
      </c>
      <c r="FW32" s="126">
        <v>0</v>
      </c>
      <c r="FX32" s="126">
        <v>0</v>
      </c>
      <c r="FY32" s="126">
        <v>0</v>
      </c>
      <c r="FZ32" s="126">
        <v>3.37672915581184</v>
      </c>
      <c r="GA32" s="126">
        <v>3.3767085235178</v>
      </c>
      <c r="GB32" s="126">
        <v>3.3766878862401102</v>
      </c>
      <c r="GC32" s="126">
        <v>3.37666725646528</v>
      </c>
      <c r="GD32" s="126">
        <v>3.3766223965131501</v>
      </c>
      <c r="GE32" s="126">
        <v>3.3743725929469899</v>
      </c>
      <c r="GF32" s="126">
        <v>3.3721225206513101</v>
      </c>
      <c r="GG32" s="126">
        <v>3.3698727170851499</v>
      </c>
      <c r="GH32" s="126">
        <v>3.36755935325513</v>
      </c>
      <c r="GI32" s="126">
        <v>3.3594372822979901</v>
      </c>
      <c r="GJ32" s="126">
        <v>3.3513132494879598</v>
      </c>
      <c r="GK32" s="126">
        <v>3.3431921702366698</v>
      </c>
      <c r="GL32" s="126">
        <v>3.3350830556466402</v>
      </c>
      <c r="GM32" s="126">
        <v>3.3280637169369198</v>
      </c>
      <c r="GN32" s="126">
        <v>3.3210426827347499</v>
      </c>
      <c r="GO32" s="126">
        <v>3.3140242010871401</v>
      </c>
      <c r="GP32" s="126">
        <v>3.30714431520741</v>
      </c>
      <c r="GQ32" s="126">
        <v>3.3128775012662199</v>
      </c>
      <c r="GR32" s="126">
        <v>3.31861207215259</v>
      </c>
      <c r="GS32" s="126">
        <v>3.3243445581886899</v>
      </c>
      <c r="GT32" s="126">
        <v>3.33001474220291</v>
      </c>
      <c r="GU32" s="126">
        <v>3.33001474220291</v>
      </c>
    </row>
    <row r="33" spans="1:203" x14ac:dyDescent="0.35">
      <c r="A33" s="16"/>
      <c r="B33" s="183"/>
      <c r="C33" s="164"/>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row>
    <row r="34" spans="1:203" x14ac:dyDescent="0.35">
      <c r="A34" s="180" t="s">
        <v>146</v>
      </c>
      <c r="B34" s="181"/>
      <c r="C34" s="163"/>
      <c r="D34" s="151">
        <v>0.33</v>
      </c>
      <c r="E34" s="151">
        <v>0.33</v>
      </c>
      <c r="F34" s="151">
        <v>0.33</v>
      </c>
      <c r="G34" s="151">
        <v>0.33</v>
      </c>
      <c r="H34" s="151">
        <v>0.33</v>
      </c>
      <c r="I34" s="151">
        <v>0.33</v>
      </c>
      <c r="J34" s="151">
        <v>0.33</v>
      </c>
      <c r="K34" s="151">
        <v>0.33</v>
      </c>
      <c r="L34" s="151">
        <v>0.33</v>
      </c>
      <c r="M34" s="151">
        <v>0.33</v>
      </c>
      <c r="N34" s="151">
        <v>0.33</v>
      </c>
      <c r="O34" s="151">
        <v>0.33</v>
      </c>
      <c r="P34" s="151">
        <v>0.33</v>
      </c>
      <c r="Q34" s="151">
        <v>0.33</v>
      </c>
      <c r="R34" s="151">
        <v>0.33</v>
      </c>
      <c r="S34" s="151">
        <v>0.33</v>
      </c>
      <c r="T34" s="151">
        <v>0.33</v>
      </c>
      <c r="U34" s="151">
        <v>0.33</v>
      </c>
      <c r="V34" s="151">
        <v>0.33</v>
      </c>
      <c r="W34" s="151">
        <v>0.33</v>
      </c>
      <c r="X34" s="151">
        <v>0.33</v>
      </c>
      <c r="Y34" s="151">
        <v>0.83000000000000007</v>
      </c>
      <c r="Z34" s="151">
        <v>0.83000000000000007</v>
      </c>
      <c r="AA34" s="151">
        <v>0.83000000000000007</v>
      </c>
      <c r="AB34" s="151">
        <v>0.83000000000000007</v>
      </c>
      <c r="AC34" s="151">
        <v>0.83000000000000007</v>
      </c>
      <c r="AD34" s="151">
        <v>0.83000000000000007</v>
      </c>
      <c r="AE34" s="151">
        <v>0.83000000000000007</v>
      </c>
      <c r="AF34" s="151">
        <v>0.83000000000000007</v>
      </c>
      <c r="AG34" s="151">
        <v>0.83000000000000007</v>
      </c>
      <c r="AH34" s="151">
        <v>0.83000000000000007</v>
      </c>
      <c r="AI34" s="151">
        <v>0.83000000000000007</v>
      </c>
      <c r="AJ34" s="151">
        <v>0.83000000000000007</v>
      </c>
      <c r="AK34" s="151">
        <v>0.83000000000000007</v>
      </c>
      <c r="AL34" s="151">
        <v>4.9082608695652201</v>
      </c>
      <c r="AM34" s="151">
        <v>7.53</v>
      </c>
      <c r="AN34" s="151">
        <v>7.63</v>
      </c>
      <c r="AO34" s="151">
        <v>7.63</v>
      </c>
      <c r="AP34" s="151">
        <v>7.63</v>
      </c>
      <c r="AQ34" s="151">
        <v>7.63</v>
      </c>
      <c r="AR34" s="151">
        <v>7.63</v>
      </c>
      <c r="AS34" s="151">
        <v>7.63</v>
      </c>
      <c r="AT34" s="151">
        <v>7.63</v>
      </c>
      <c r="AU34" s="151">
        <v>7.63</v>
      </c>
      <c r="AV34" s="151">
        <v>7.63</v>
      </c>
      <c r="AW34" s="151">
        <v>7.63</v>
      </c>
      <c r="AX34" s="151">
        <v>7.63</v>
      </c>
      <c r="AY34" s="151">
        <v>7.63</v>
      </c>
      <c r="AZ34" s="151">
        <v>7.63</v>
      </c>
      <c r="BA34" s="151">
        <v>7.63</v>
      </c>
      <c r="BB34" s="151">
        <v>7.63</v>
      </c>
      <c r="BC34" s="151">
        <v>23.529999999999998</v>
      </c>
      <c r="BD34" s="151">
        <v>23.529999999999998</v>
      </c>
      <c r="BE34" s="151">
        <v>23.529999999999998</v>
      </c>
      <c r="BF34" s="151">
        <v>23.529999999999998</v>
      </c>
      <c r="BG34" s="151">
        <v>23.529999999999998</v>
      </c>
      <c r="BH34" s="151">
        <v>23.529999999999998</v>
      </c>
      <c r="BI34" s="151">
        <v>23.529999999999998</v>
      </c>
      <c r="BJ34" s="151">
        <v>23.56</v>
      </c>
      <c r="BK34" s="151">
        <v>23.56</v>
      </c>
      <c r="BL34" s="151">
        <v>23.554999999999996</v>
      </c>
      <c r="BM34" s="151">
        <v>23.554999999999996</v>
      </c>
      <c r="BN34" s="151">
        <v>16.554999999999996</v>
      </c>
      <c r="BO34" s="151">
        <v>13.2397826086957</v>
      </c>
      <c r="BP34" s="151">
        <v>11.555</v>
      </c>
      <c r="BQ34" s="151">
        <v>11.555</v>
      </c>
      <c r="BR34" s="151">
        <v>11.555</v>
      </c>
      <c r="BS34" s="151">
        <v>11.555</v>
      </c>
      <c r="BT34" s="151">
        <v>0.35500000000000004</v>
      </c>
      <c r="BU34" s="151">
        <v>0.35500000000000004</v>
      </c>
      <c r="BV34" s="151">
        <v>0.35500000000000004</v>
      </c>
      <c r="BW34" s="151">
        <v>0.35500000000000004</v>
      </c>
      <c r="BX34" s="151">
        <v>0.35500000000000004</v>
      </c>
      <c r="BY34" s="151">
        <v>0.35500000000000004</v>
      </c>
      <c r="BZ34" s="151">
        <v>0.35500000000000004</v>
      </c>
      <c r="CA34" s="151">
        <v>0.35500000000000004</v>
      </c>
      <c r="CB34" s="151">
        <v>0.35500000000000004</v>
      </c>
      <c r="CC34" s="151">
        <v>0.35500000000000004</v>
      </c>
      <c r="CD34" s="151">
        <v>0.35500000000000004</v>
      </c>
      <c r="CE34" s="151">
        <v>0.35500000000000004</v>
      </c>
      <c r="CF34" s="151">
        <v>0.35500000000000004</v>
      </c>
      <c r="CG34" s="151">
        <v>0.35500000000000004</v>
      </c>
      <c r="CH34" s="151">
        <v>0.35500000000000004</v>
      </c>
      <c r="CI34" s="151">
        <v>0.35500000000000004</v>
      </c>
      <c r="CJ34" s="151">
        <v>0.35500000000000004</v>
      </c>
      <c r="CK34" s="151">
        <v>0.35500000000000004</v>
      </c>
      <c r="CL34" s="151">
        <v>0.35500000000000004</v>
      </c>
      <c r="CM34" s="151">
        <v>0.35500000000000004</v>
      </c>
      <c r="CN34" s="151">
        <v>0.35500000000000004</v>
      </c>
      <c r="CO34" s="151">
        <v>0.35500000000000004</v>
      </c>
      <c r="CP34" s="151">
        <v>0.35500000000000004</v>
      </c>
      <c r="CQ34" s="151">
        <v>0.35500000000000004</v>
      </c>
      <c r="CR34" s="151">
        <v>0.35500000000000004</v>
      </c>
      <c r="CS34" s="151">
        <v>0.35500000000000004</v>
      </c>
      <c r="CT34" s="151">
        <v>0.35500000000000004</v>
      </c>
      <c r="CU34" s="151">
        <v>0.35500000000000004</v>
      </c>
      <c r="CV34" s="151">
        <v>0.35500000000000004</v>
      </c>
      <c r="CW34" s="151">
        <v>0.35500000000000004</v>
      </c>
      <c r="CX34" s="151">
        <v>0.35500000000000004</v>
      </c>
      <c r="CY34" s="151">
        <v>0.35500000000000004</v>
      </c>
      <c r="CZ34" s="151">
        <v>0.35500000000000004</v>
      </c>
      <c r="DA34" s="151">
        <v>0.35500000000000004</v>
      </c>
      <c r="DB34" s="151">
        <v>0.35500000000000004</v>
      </c>
      <c r="DC34" s="151">
        <v>0.35500000000000004</v>
      </c>
      <c r="DD34" s="151">
        <v>0.35500000000000004</v>
      </c>
      <c r="DE34" s="151">
        <v>0.35500000000000004</v>
      </c>
      <c r="DF34" s="151">
        <v>0.35500000000000004</v>
      </c>
      <c r="DG34" s="151">
        <v>0.35500000000000004</v>
      </c>
      <c r="DH34" s="151">
        <v>0.35500000000000004</v>
      </c>
      <c r="DI34" s="151">
        <v>0.35500000000000004</v>
      </c>
      <c r="DJ34" s="151">
        <v>0.35500000000000004</v>
      </c>
      <c r="DK34" s="151">
        <v>0.35500000000000004</v>
      </c>
      <c r="DL34" s="151">
        <v>0.35500000000000004</v>
      </c>
      <c r="DM34" s="151">
        <v>0.35500000000000004</v>
      </c>
      <c r="DN34" s="151">
        <v>0.35500000000000004</v>
      </c>
      <c r="DO34" s="151">
        <v>0.35500000000000004</v>
      </c>
      <c r="DP34" s="151">
        <v>0.35500000000000004</v>
      </c>
      <c r="DQ34" s="151">
        <v>0.35500000000000004</v>
      </c>
      <c r="DR34" s="151">
        <v>0.35500000000000004</v>
      </c>
      <c r="DS34" s="151">
        <v>0.35500000000000004</v>
      </c>
      <c r="DT34" s="151">
        <v>0.35500000000000004</v>
      </c>
      <c r="DU34" s="151">
        <v>0.35500000000000004</v>
      </c>
      <c r="DV34" s="151">
        <v>0.35500000000000004</v>
      </c>
      <c r="DW34" s="151">
        <v>0.35500000000000004</v>
      </c>
      <c r="DX34" s="151">
        <v>0.35500000000000004</v>
      </c>
      <c r="DY34" s="151">
        <v>0.35500000000000004</v>
      </c>
      <c r="DZ34" s="151">
        <v>0.35500000000000004</v>
      </c>
      <c r="EA34" s="151">
        <v>0.35500000000000004</v>
      </c>
      <c r="EB34" s="151">
        <v>0.35500000000000004</v>
      </c>
      <c r="EC34" s="151">
        <v>0.35500000000000004</v>
      </c>
      <c r="ED34" s="151">
        <v>0.35500000000000004</v>
      </c>
      <c r="EE34" s="151">
        <v>0.35500000000000004</v>
      </c>
      <c r="EF34" s="151">
        <v>0.35500000000000004</v>
      </c>
      <c r="EG34" s="151">
        <v>0.35500000000000004</v>
      </c>
      <c r="EH34" s="151">
        <v>0.35500000000000004</v>
      </c>
      <c r="EI34" s="151">
        <v>0.35500000000000004</v>
      </c>
      <c r="EJ34" s="151">
        <v>0.35500000000000004</v>
      </c>
      <c r="EK34" s="151">
        <v>0.35500000000000004</v>
      </c>
      <c r="EL34" s="151">
        <v>0.35500000000000004</v>
      </c>
      <c r="EM34" s="151">
        <v>0.375</v>
      </c>
      <c r="EN34" s="151">
        <v>0.375</v>
      </c>
      <c r="EO34" s="151">
        <v>0.375</v>
      </c>
      <c r="EP34" s="151">
        <v>0.375</v>
      </c>
      <c r="EQ34" s="151">
        <v>0.375</v>
      </c>
      <c r="ER34" s="151">
        <v>0.375</v>
      </c>
      <c r="ES34" s="151">
        <v>0.375</v>
      </c>
      <c r="ET34" s="151">
        <v>0.375</v>
      </c>
      <c r="EU34" s="151">
        <v>0.375</v>
      </c>
      <c r="EV34" s="151">
        <v>0.375</v>
      </c>
      <c r="EW34" s="151">
        <v>0.375</v>
      </c>
      <c r="EX34" s="151">
        <v>0.375</v>
      </c>
      <c r="EY34" s="151">
        <v>0.375</v>
      </c>
      <c r="EZ34" s="151">
        <v>0.375</v>
      </c>
      <c r="FA34" s="151">
        <v>0.375</v>
      </c>
      <c r="FB34" s="151">
        <v>0.375</v>
      </c>
      <c r="FC34" s="151">
        <v>0.375</v>
      </c>
      <c r="FD34" s="151">
        <v>0.375</v>
      </c>
      <c r="FE34" s="151">
        <v>0.375</v>
      </c>
      <c r="FF34" s="151">
        <v>0.375</v>
      </c>
      <c r="FG34" s="151">
        <v>0.375</v>
      </c>
      <c r="FH34" s="151">
        <v>0.375</v>
      </c>
      <c r="FI34" s="151">
        <v>0.375</v>
      </c>
      <c r="FJ34" s="151">
        <v>0.375</v>
      </c>
      <c r="FK34" s="151">
        <v>0.375</v>
      </c>
      <c r="FL34" s="151">
        <v>0.375</v>
      </c>
      <c r="FM34" s="151">
        <v>0.375</v>
      </c>
      <c r="FN34" s="151">
        <v>0.375</v>
      </c>
      <c r="FO34" s="151">
        <v>0.375</v>
      </c>
      <c r="FP34" s="151">
        <v>0.375</v>
      </c>
      <c r="FQ34" s="151">
        <v>0.375</v>
      </c>
      <c r="FR34" s="151">
        <v>0.53</v>
      </c>
      <c r="FS34" s="151">
        <v>0.53</v>
      </c>
      <c r="FT34" s="151">
        <v>0.53</v>
      </c>
      <c r="FU34" s="151">
        <v>0.53</v>
      </c>
      <c r="FV34" s="151">
        <v>0.63</v>
      </c>
      <c r="FW34" s="151">
        <v>0.63</v>
      </c>
      <c r="FX34" s="151">
        <v>0.63</v>
      </c>
      <c r="FY34" s="151">
        <v>0.63</v>
      </c>
      <c r="FZ34" s="151">
        <v>4.0067291558118399</v>
      </c>
      <c r="GA34" s="151">
        <v>4.0067085235178004</v>
      </c>
      <c r="GB34" s="151">
        <v>4.0066878862401101</v>
      </c>
      <c r="GC34" s="151">
        <v>4.0066672564652803</v>
      </c>
      <c r="GD34" s="151">
        <v>4.3066223965131503</v>
      </c>
      <c r="GE34" s="151">
        <v>4.30437259294699</v>
      </c>
      <c r="GF34" s="151">
        <v>4.3021225206513103</v>
      </c>
      <c r="GG34" s="151">
        <v>4.2998727170851501</v>
      </c>
      <c r="GH34" s="151">
        <v>4.3075593532551295</v>
      </c>
      <c r="GI34" s="151">
        <v>4.2994372822979905</v>
      </c>
      <c r="GJ34" s="151">
        <v>4.2913132494879598</v>
      </c>
      <c r="GK34" s="151">
        <v>4.2831921702366698</v>
      </c>
      <c r="GL34" s="151">
        <v>4.2550830556466401</v>
      </c>
      <c r="GM34" s="151">
        <v>4.2480637169369198</v>
      </c>
      <c r="GN34" s="151">
        <v>4.2410426827347498</v>
      </c>
      <c r="GO34" s="151">
        <v>4.2340242010871396</v>
      </c>
      <c r="GP34" s="151">
        <v>4.28714431520741</v>
      </c>
      <c r="GQ34" s="151">
        <v>4.2928775012662204</v>
      </c>
      <c r="GR34" s="151">
        <v>4.29861207215259</v>
      </c>
      <c r="GS34" s="151">
        <v>4.3043445581886903</v>
      </c>
      <c r="GT34" s="151">
        <v>4.3800147422029099</v>
      </c>
      <c r="GU34" s="151">
        <v>4.3800147422029099</v>
      </c>
    </row>
    <row r="35" spans="1:203" x14ac:dyDescent="0.35">
      <c r="A35" s="16" t="s">
        <v>19</v>
      </c>
      <c r="B35" s="183">
        <v>27537</v>
      </c>
      <c r="C35" s="164">
        <v>39629</v>
      </c>
      <c r="D35" s="126">
        <v>0</v>
      </c>
      <c r="E35" s="126">
        <v>0</v>
      </c>
      <c r="F35" s="126">
        <v>0</v>
      </c>
      <c r="G35" s="126">
        <v>0</v>
      </c>
      <c r="H35" s="126">
        <v>0</v>
      </c>
      <c r="I35" s="126">
        <v>0</v>
      </c>
      <c r="J35" s="126">
        <v>0</v>
      </c>
      <c r="K35" s="126">
        <v>0</v>
      </c>
      <c r="L35" s="126">
        <v>0</v>
      </c>
      <c r="M35" s="126">
        <v>0</v>
      </c>
      <c r="N35" s="126">
        <v>0</v>
      </c>
      <c r="O35" s="126">
        <v>0</v>
      </c>
      <c r="P35" s="126">
        <v>0</v>
      </c>
      <c r="Q35" s="126">
        <v>0</v>
      </c>
      <c r="R35" s="126">
        <v>0</v>
      </c>
      <c r="S35" s="126">
        <v>0</v>
      </c>
      <c r="T35" s="126">
        <v>0</v>
      </c>
      <c r="U35" s="126">
        <v>0</v>
      </c>
      <c r="V35" s="126">
        <v>0</v>
      </c>
      <c r="W35" s="126">
        <v>0</v>
      </c>
      <c r="X35" s="126">
        <v>0</v>
      </c>
      <c r="Y35" s="126">
        <v>0.5</v>
      </c>
      <c r="Z35" s="126">
        <v>0.5</v>
      </c>
      <c r="AA35" s="126">
        <v>0.5</v>
      </c>
      <c r="AB35" s="126">
        <v>0.5</v>
      </c>
      <c r="AC35" s="126">
        <v>0.5</v>
      </c>
      <c r="AD35" s="126">
        <v>0.5</v>
      </c>
      <c r="AE35" s="126">
        <v>0.5</v>
      </c>
      <c r="AF35" s="126">
        <v>0.5</v>
      </c>
      <c r="AG35" s="126">
        <v>0.5</v>
      </c>
      <c r="AH35" s="126">
        <v>0.5</v>
      </c>
      <c r="AI35" s="126">
        <v>0.5</v>
      </c>
      <c r="AJ35" s="126">
        <v>0.5</v>
      </c>
      <c r="AK35" s="126">
        <v>0.5</v>
      </c>
      <c r="AL35" s="126">
        <v>4.57826086956522</v>
      </c>
      <c r="AM35" s="126">
        <v>7.2</v>
      </c>
      <c r="AN35" s="126">
        <v>7.2</v>
      </c>
      <c r="AO35" s="126">
        <v>7.2</v>
      </c>
      <c r="AP35" s="126">
        <v>7.2</v>
      </c>
      <c r="AQ35" s="126">
        <v>7.2</v>
      </c>
      <c r="AR35" s="126">
        <v>7.2</v>
      </c>
      <c r="AS35" s="126">
        <v>7.2</v>
      </c>
      <c r="AT35" s="126">
        <v>7.2</v>
      </c>
      <c r="AU35" s="126">
        <v>7.2</v>
      </c>
      <c r="AV35" s="126">
        <v>7.2</v>
      </c>
      <c r="AW35" s="126">
        <v>7.2</v>
      </c>
      <c r="AX35" s="126">
        <v>7.2</v>
      </c>
      <c r="AY35" s="126">
        <v>7.2</v>
      </c>
      <c r="AZ35" s="126">
        <v>7.2</v>
      </c>
      <c r="BA35" s="126">
        <v>7.2</v>
      </c>
      <c r="BB35" s="126">
        <v>7.2</v>
      </c>
      <c r="BC35" s="126">
        <v>23.2</v>
      </c>
      <c r="BD35" s="126">
        <v>23.2</v>
      </c>
      <c r="BE35" s="126">
        <v>23.2</v>
      </c>
      <c r="BF35" s="126">
        <v>23.2</v>
      </c>
      <c r="BG35" s="126">
        <v>23.2</v>
      </c>
      <c r="BH35" s="126">
        <v>23.2</v>
      </c>
      <c r="BI35" s="126">
        <v>23.2</v>
      </c>
      <c r="BJ35" s="126">
        <v>23.2</v>
      </c>
      <c r="BK35" s="126">
        <v>23.2</v>
      </c>
      <c r="BL35" s="126">
        <v>23.2</v>
      </c>
      <c r="BM35" s="126">
        <v>23.2</v>
      </c>
      <c r="BN35" s="126">
        <v>16.2</v>
      </c>
      <c r="BO35" s="126">
        <v>12.8847826086957</v>
      </c>
      <c r="BP35" s="126">
        <v>11.2</v>
      </c>
      <c r="BQ35" s="126">
        <v>11.2</v>
      </c>
      <c r="BR35" s="126">
        <v>11.2</v>
      </c>
      <c r="BS35" s="126">
        <v>11.2</v>
      </c>
      <c r="BT35" s="126">
        <v>0</v>
      </c>
      <c r="BU35" s="126">
        <v>0</v>
      </c>
      <c r="BV35" s="126">
        <v>0</v>
      </c>
      <c r="BW35" s="126">
        <v>0</v>
      </c>
      <c r="BX35" s="126">
        <v>0</v>
      </c>
      <c r="BY35" s="126">
        <v>0</v>
      </c>
      <c r="BZ35" s="126">
        <v>0</v>
      </c>
      <c r="CA35" s="126">
        <v>0</v>
      </c>
      <c r="CB35" s="126">
        <v>0</v>
      </c>
      <c r="CC35" s="126">
        <v>0</v>
      </c>
      <c r="CD35" s="126">
        <v>0</v>
      </c>
      <c r="CE35" s="126">
        <v>0</v>
      </c>
      <c r="CF35" s="126">
        <v>0</v>
      </c>
      <c r="CG35" s="126">
        <v>0</v>
      </c>
      <c r="CH35" s="126">
        <v>0</v>
      </c>
      <c r="CI35" s="126">
        <v>0</v>
      </c>
      <c r="CJ35" s="126">
        <v>0</v>
      </c>
      <c r="CK35" s="126">
        <v>0</v>
      </c>
      <c r="CL35" s="126">
        <v>0</v>
      </c>
      <c r="CM35" s="126">
        <v>0</v>
      </c>
      <c r="CN35" s="126">
        <v>0</v>
      </c>
      <c r="CO35" s="126">
        <v>0</v>
      </c>
      <c r="CP35" s="126">
        <v>0</v>
      </c>
      <c r="CQ35" s="126">
        <v>0</v>
      </c>
      <c r="CR35" s="126">
        <v>0</v>
      </c>
      <c r="CS35" s="126">
        <v>0</v>
      </c>
      <c r="CT35" s="126">
        <v>0</v>
      </c>
      <c r="CU35" s="126">
        <v>0</v>
      </c>
      <c r="CV35" s="126">
        <v>0</v>
      </c>
      <c r="CW35" s="126">
        <v>0</v>
      </c>
      <c r="CX35" s="126">
        <v>0</v>
      </c>
      <c r="CY35" s="126">
        <v>0</v>
      </c>
      <c r="CZ35" s="126">
        <v>0</v>
      </c>
      <c r="DA35" s="126">
        <v>0</v>
      </c>
      <c r="DB35" s="126">
        <v>0</v>
      </c>
      <c r="DC35" s="126">
        <v>0</v>
      </c>
      <c r="DD35" s="126">
        <v>0</v>
      </c>
      <c r="DE35" s="126">
        <v>0</v>
      </c>
      <c r="DF35" s="126">
        <v>0</v>
      </c>
      <c r="DG35" s="126">
        <v>0</v>
      </c>
      <c r="DH35" s="126">
        <v>0</v>
      </c>
      <c r="DI35" s="126">
        <v>0</v>
      </c>
      <c r="DJ35" s="126">
        <v>0</v>
      </c>
      <c r="DK35" s="126">
        <v>0</v>
      </c>
      <c r="DL35" s="126">
        <v>0</v>
      </c>
      <c r="DM35" s="126">
        <v>0</v>
      </c>
      <c r="DN35" s="126">
        <v>0</v>
      </c>
      <c r="DO35" s="126">
        <v>0</v>
      </c>
      <c r="DP35" s="126">
        <v>0</v>
      </c>
      <c r="DQ35" s="126">
        <v>0</v>
      </c>
      <c r="DR35" s="126">
        <v>0</v>
      </c>
      <c r="DS35" s="126">
        <v>0</v>
      </c>
      <c r="DT35" s="126">
        <v>0</v>
      </c>
      <c r="DU35" s="126">
        <v>0</v>
      </c>
      <c r="DV35" s="126">
        <v>0</v>
      </c>
      <c r="DW35" s="126">
        <v>0</v>
      </c>
      <c r="DX35" s="126">
        <v>0</v>
      </c>
      <c r="DY35" s="126">
        <v>0</v>
      </c>
      <c r="DZ35" s="126">
        <v>0</v>
      </c>
      <c r="EA35" s="126">
        <v>0</v>
      </c>
      <c r="EB35" s="126">
        <v>0</v>
      </c>
      <c r="EC35" s="126">
        <v>0</v>
      </c>
      <c r="ED35" s="126">
        <v>0</v>
      </c>
      <c r="EE35" s="126">
        <v>0</v>
      </c>
      <c r="EF35" s="126">
        <v>0</v>
      </c>
      <c r="EG35" s="126">
        <v>0</v>
      </c>
      <c r="EH35" s="126">
        <v>0</v>
      </c>
      <c r="EI35" s="126">
        <v>0</v>
      </c>
      <c r="EJ35" s="126">
        <v>0</v>
      </c>
      <c r="EK35" s="126">
        <v>0</v>
      </c>
      <c r="EL35" s="126">
        <v>0</v>
      </c>
      <c r="EM35" s="126">
        <v>0</v>
      </c>
      <c r="EN35" s="126">
        <v>0</v>
      </c>
      <c r="EO35" s="126">
        <v>0</v>
      </c>
      <c r="EP35" s="126">
        <v>0</v>
      </c>
      <c r="EQ35" s="126">
        <v>0</v>
      </c>
      <c r="ER35" s="126">
        <v>0</v>
      </c>
      <c r="ES35" s="126">
        <v>0</v>
      </c>
      <c r="ET35" s="126">
        <v>0</v>
      </c>
      <c r="EU35" s="126">
        <v>0</v>
      </c>
      <c r="EV35" s="126">
        <v>0</v>
      </c>
      <c r="EW35" s="126">
        <v>0</v>
      </c>
      <c r="EX35" s="126">
        <v>0</v>
      </c>
      <c r="EY35" s="126">
        <v>0</v>
      </c>
      <c r="EZ35" s="126">
        <v>0</v>
      </c>
      <c r="FA35" s="126">
        <v>0</v>
      </c>
      <c r="FB35" s="126">
        <v>0</v>
      </c>
      <c r="FC35" s="126">
        <v>0</v>
      </c>
      <c r="FD35" s="126">
        <v>0</v>
      </c>
      <c r="FE35" s="126">
        <v>0</v>
      </c>
      <c r="FF35" s="126">
        <v>0</v>
      </c>
      <c r="FG35" s="126">
        <v>0</v>
      </c>
      <c r="FH35" s="126">
        <v>0</v>
      </c>
      <c r="FI35" s="126">
        <v>0</v>
      </c>
      <c r="FJ35" s="126">
        <v>0</v>
      </c>
      <c r="FK35" s="126">
        <v>0</v>
      </c>
      <c r="FL35" s="126">
        <v>0</v>
      </c>
      <c r="FM35" s="126">
        <v>0</v>
      </c>
      <c r="FN35" s="126">
        <v>0</v>
      </c>
      <c r="FO35" s="126">
        <v>0</v>
      </c>
      <c r="FP35" s="126">
        <v>0</v>
      </c>
      <c r="FQ35" s="126">
        <v>0</v>
      </c>
      <c r="FR35" s="126">
        <v>0</v>
      </c>
      <c r="FS35" s="126">
        <v>0</v>
      </c>
      <c r="FT35" s="126">
        <v>0</v>
      </c>
      <c r="FU35" s="126">
        <v>0</v>
      </c>
      <c r="FV35" s="126">
        <v>0</v>
      </c>
      <c r="FW35" s="126">
        <v>0</v>
      </c>
      <c r="FX35" s="126">
        <v>0</v>
      </c>
      <c r="FY35" s="126">
        <v>0</v>
      </c>
      <c r="FZ35" s="126">
        <v>0</v>
      </c>
      <c r="GA35" s="126">
        <v>0</v>
      </c>
      <c r="GB35" s="126">
        <v>0</v>
      </c>
      <c r="GC35" s="126">
        <v>0</v>
      </c>
      <c r="GD35" s="126">
        <v>0</v>
      </c>
      <c r="GE35" s="126">
        <v>0</v>
      </c>
      <c r="GF35" s="126">
        <v>0</v>
      </c>
      <c r="GG35" s="126">
        <v>0</v>
      </c>
      <c r="GH35" s="126">
        <v>0</v>
      </c>
      <c r="GI35" s="126">
        <v>0</v>
      </c>
      <c r="GJ35" s="126">
        <v>0</v>
      </c>
      <c r="GK35" s="126">
        <v>0</v>
      </c>
      <c r="GL35" s="126">
        <v>0</v>
      </c>
      <c r="GM35" s="126">
        <v>0</v>
      </c>
      <c r="GN35" s="126">
        <v>0</v>
      </c>
      <c r="GO35" s="126">
        <v>0</v>
      </c>
      <c r="GP35" s="126">
        <v>0</v>
      </c>
      <c r="GQ35" s="126">
        <v>0</v>
      </c>
      <c r="GR35" s="126">
        <v>0</v>
      </c>
      <c r="GS35" s="126">
        <v>0</v>
      </c>
      <c r="GT35" s="126">
        <v>0</v>
      </c>
      <c r="GU35" s="126">
        <v>0</v>
      </c>
    </row>
    <row r="36" spans="1:203" x14ac:dyDescent="0.35">
      <c r="A36" s="16" t="s">
        <v>109</v>
      </c>
      <c r="B36" s="183">
        <v>32356</v>
      </c>
      <c r="C36" s="164"/>
      <c r="D36" s="185">
        <v>0</v>
      </c>
      <c r="E36" s="185">
        <v>0</v>
      </c>
      <c r="F36" s="185">
        <v>0</v>
      </c>
      <c r="G36" s="185">
        <v>0</v>
      </c>
      <c r="H36" s="185">
        <v>0</v>
      </c>
      <c r="I36" s="185">
        <v>0</v>
      </c>
      <c r="J36" s="185">
        <v>0</v>
      </c>
      <c r="K36" s="185">
        <v>0</v>
      </c>
      <c r="L36" s="185">
        <v>0</v>
      </c>
      <c r="M36" s="185">
        <v>0</v>
      </c>
      <c r="N36" s="185">
        <v>0</v>
      </c>
      <c r="O36" s="185">
        <v>0</v>
      </c>
      <c r="P36" s="185">
        <v>0</v>
      </c>
      <c r="Q36" s="185">
        <v>0</v>
      </c>
      <c r="R36" s="185">
        <v>0</v>
      </c>
      <c r="S36" s="185">
        <v>0</v>
      </c>
      <c r="T36" s="185">
        <v>0</v>
      </c>
      <c r="U36" s="185">
        <v>0</v>
      </c>
      <c r="V36" s="185">
        <v>0</v>
      </c>
      <c r="W36" s="185">
        <v>0</v>
      </c>
      <c r="X36" s="185">
        <v>0</v>
      </c>
      <c r="Y36" s="185">
        <v>0</v>
      </c>
      <c r="Z36" s="185">
        <v>0</v>
      </c>
      <c r="AA36" s="185">
        <v>0</v>
      </c>
      <c r="AB36" s="185">
        <v>0</v>
      </c>
      <c r="AC36" s="185">
        <v>0</v>
      </c>
      <c r="AD36" s="185">
        <v>0</v>
      </c>
      <c r="AE36" s="185">
        <v>0</v>
      </c>
      <c r="AF36" s="185">
        <v>0</v>
      </c>
      <c r="AG36" s="185">
        <v>0</v>
      </c>
      <c r="AH36" s="185">
        <v>0</v>
      </c>
      <c r="AI36" s="185">
        <v>0</v>
      </c>
      <c r="AJ36" s="185">
        <v>0</v>
      </c>
      <c r="AK36" s="185">
        <v>0</v>
      </c>
      <c r="AL36" s="185">
        <v>0</v>
      </c>
      <c r="AM36" s="185">
        <v>0</v>
      </c>
      <c r="AN36" s="185">
        <v>0</v>
      </c>
      <c r="AO36" s="185">
        <v>0</v>
      </c>
      <c r="AP36" s="185">
        <v>0</v>
      </c>
      <c r="AQ36" s="185">
        <v>0</v>
      </c>
      <c r="AR36" s="185">
        <v>0</v>
      </c>
      <c r="AS36" s="185">
        <v>0</v>
      </c>
      <c r="AT36" s="185">
        <v>0</v>
      </c>
      <c r="AU36" s="185">
        <v>0</v>
      </c>
      <c r="AV36" s="185">
        <v>0</v>
      </c>
      <c r="AW36" s="185">
        <v>0</v>
      </c>
      <c r="AX36" s="185">
        <v>0</v>
      </c>
      <c r="AY36" s="185">
        <v>0</v>
      </c>
      <c r="AZ36" s="185">
        <v>0</v>
      </c>
      <c r="BA36" s="185">
        <v>0</v>
      </c>
      <c r="BB36" s="185">
        <v>0</v>
      </c>
      <c r="BC36" s="185">
        <v>0</v>
      </c>
      <c r="BD36" s="185">
        <v>0</v>
      </c>
      <c r="BE36" s="185">
        <v>0</v>
      </c>
      <c r="BF36" s="185">
        <v>0</v>
      </c>
      <c r="BG36" s="185">
        <v>0</v>
      </c>
      <c r="BH36" s="185">
        <v>0</v>
      </c>
      <c r="BI36" s="185">
        <v>0</v>
      </c>
      <c r="BJ36" s="185">
        <v>0.03</v>
      </c>
      <c r="BK36" s="185">
        <v>0.03</v>
      </c>
      <c r="BL36" s="185">
        <v>2.5000000000000001E-2</v>
      </c>
      <c r="BM36" s="185">
        <v>2.5000000000000001E-2</v>
      </c>
      <c r="BN36" s="185">
        <v>2.5000000000000001E-2</v>
      </c>
      <c r="BO36" s="185">
        <v>2.5000000000000001E-2</v>
      </c>
      <c r="BP36" s="185">
        <v>2.5000000000000001E-2</v>
      </c>
      <c r="BQ36" s="185">
        <v>2.5000000000000001E-2</v>
      </c>
      <c r="BR36" s="185">
        <v>2.5000000000000001E-2</v>
      </c>
      <c r="BS36" s="185">
        <v>2.5000000000000001E-2</v>
      </c>
      <c r="BT36" s="185">
        <v>2.5000000000000001E-2</v>
      </c>
      <c r="BU36" s="185">
        <v>2.5000000000000001E-2</v>
      </c>
      <c r="BV36" s="185">
        <v>2.5000000000000001E-2</v>
      </c>
      <c r="BW36" s="185">
        <v>2.5000000000000001E-2</v>
      </c>
      <c r="BX36" s="185">
        <v>2.5000000000000001E-2</v>
      </c>
      <c r="BY36" s="185">
        <v>2.5000000000000001E-2</v>
      </c>
      <c r="BZ36" s="185">
        <v>2.5000000000000001E-2</v>
      </c>
      <c r="CA36" s="185">
        <v>2.5000000000000001E-2</v>
      </c>
      <c r="CB36" s="185">
        <v>2.5000000000000001E-2</v>
      </c>
      <c r="CC36" s="185">
        <v>2.5000000000000001E-2</v>
      </c>
      <c r="CD36" s="185">
        <v>2.5000000000000001E-2</v>
      </c>
      <c r="CE36" s="185">
        <v>2.5000000000000001E-2</v>
      </c>
      <c r="CF36" s="185">
        <v>2.5000000000000001E-2</v>
      </c>
      <c r="CG36" s="185">
        <v>2.5000000000000001E-2</v>
      </c>
      <c r="CH36" s="185">
        <v>2.5000000000000001E-2</v>
      </c>
      <c r="CI36" s="185">
        <v>2.5000000000000001E-2</v>
      </c>
      <c r="CJ36" s="185">
        <v>2.5000000000000001E-2</v>
      </c>
      <c r="CK36" s="185">
        <v>2.5000000000000001E-2</v>
      </c>
      <c r="CL36" s="185">
        <v>2.5000000000000001E-2</v>
      </c>
      <c r="CM36" s="185">
        <v>2.5000000000000001E-2</v>
      </c>
      <c r="CN36" s="185">
        <v>2.5000000000000001E-2</v>
      </c>
      <c r="CO36" s="185">
        <v>2.5000000000000001E-2</v>
      </c>
      <c r="CP36" s="185">
        <v>2.5000000000000001E-2</v>
      </c>
      <c r="CQ36" s="185">
        <v>2.5000000000000001E-2</v>
      </c>
      <c r="CR36" s="185">
        <v>2.5000000000000001E-2</v>
      </c>
      <c r="CS36" s="185">
        <v>2.5000000000000001E-2</v>
      </c>
      <c r="CT36" s="185">
        <v>2.5000000000000001E-2</v>
      </c>
      <c r="CU36" s="185">
        <v>2.5000000000000001E-2</v>
      </c>
      <c r="CV36" s="185">
        <v>2.5000000000000001E-2</v>
      </c>
      <c r="CW36" s="185">
        <v>2.5000000000000001E-2</v>
      </c>
      <c r="CX36" s="185">
        <v>2.5000000000000001E-2</v>
      </c>
      <c r="CY36" s="185">
        <v>2.5000000000000001E-2</v>
      </c>
      <c r="CZ36" s="185">
        <v>2.5000000000000001E-2</v>
      </c>
      <c r="DA36" s="185">
        <v>2.5000000000000001E-2</v>
      </c>
      <c r="DB36" s="185">
        <v>2.5000000000000001E-2</v>
      </c>
      <c r="DC36" s="185">
        <v>2.5000000000000001E-2</v>
      </c>
      <c r="DD36" s="185">
        <v>2.5000000000000001E-2</v>
      </c>
      <c r="DE36" s="185">
        <v>2.5000000000000001E-2</v>
      </c>
      <c r="DF36" s="185">
        <v>2.5000000000000001E-2</v>
      </c>
      <c r="DG36" s="185">
        <v>2.5000000000000001E-2</v>
      </c>
      <c r="DH36" s="185">
        <v>2.5000000000000001E-2</v>
      </c>
      <c r="DI36" s="185">
        <v>2.5000000000000001E-2</v>
      </c>
      <c r="DJ36" s="185">
        <v>2.5000000000000001E-2</v>
      </c>
      <c r="DK36" s="185">
        <v>2.5000000000000001E-2</v>
      </c>
      <c r="DL36" s="185">
        <v>2.5000000000000001E-2</v>
      </c>
      <c r="DM36" s="185">
        <v>2.5000000000000001E-2</v>
      </c>
      <c r="DN36" s="185">
        <v>2.5000000000000001E-2</v>
      </c>
      <c r="DO36" s="185">
        <v>2.5000000000000001E-2</v>
      </c>
      <c r="DP36" s="185">
        <v>2.5000000000000001E-2</v>
      </c>
      <c r="DQ36" s="185">
        <v>2.5000000000000001E-2</v>
      </c>
      <c r="DR36" s="185">
        <v>2.5000000000000001E-2</v>
      </c>
      <c r="DS36" s="185">
        <v>2.5000000000000001E-2</v>
      </c>
      <c r="DT36" s="185">
        <v>2.5000000000000001E-2</v>
      </c>
      <c r="DU36" s="185">
        <v>2.5000000000000001E-2</v>
      </c>
      <c r="DV36" s="185">
        <v>2.5000000000000001E-2</v>
      </c>
      <c r="DW36" s="185">
        <v>2.5000000000000001E-2</v>
      </c>
      <c r="DX36" s="185">
        <v>2.5000000000000001E-2</v>
      </c>
      <c r="DY36" s="185">
        <v>2.5000000000000001E-2</v>
      </c>
      <c r="DZ36" s="185">
        <v>2.5000000000000001E-2</v>
      </c>
      <c r="EA36" s="185">
        <v>2.5000000000000001E-2</v>
      </c>
      <c r="EB36" s="185">
        <v>2.5000000000000001E-2</v>
      </c>
      <c r="EC36" s="185">
        <v>2.5000000000000001E-2</v>
      </c>
      <c r="ED36" s="185">
        <v>2.5000000000000001E-2</v>
      </c>
      <c r="EE36" s="185">
        <v>2.5000000000000001E-2</v>
      </c>
      <c r="EF36" s="185">
        <v>2.5000000000000001E-2</v>
      </c>
      <c r="EG36" s="185">
        <v>2.5000000000000001E-2</v>
      </c>
      <c r="EH36" s="185">
        <v>2.5000000000000001E-2</v>
      </c>
      <c r="EI36" s="185">
        <v>2.5000000000000001E-2</v>
      </c>
      <c r="EJ36" s="185">
        <v>2.5000000000000001E-2</v>
      </c>
      <c r="EK36" s="185">
        <v>2.5000000000000001E-2</v>
      </c>
      <c r="EL36" s="185">
        <v>2.5000000000000001E-2</v>
      </c>
      <c r="EM36" s="185">
        <v>4.4999999999999998E-2</v>
      </c>
      <c r="EN36" s="185">
        <v>4.4999999999999998E-2</v>
      </c>
      <c r="EO36" s="185">
        <v>4.4999999999999998E-2</v>
      </c>
      <c r="EP36" s="185">
        <v>4.4999999999999998E-2</v>
      </c>
      <c r="EQ36" s="185">
        <v>4.4999999999999998E-2</v>
      </c>
      <c r="ER36" s="185">
        <v>4.4999999999999998E-2</v>
      </c>
      <c r="ES36" s="185">
        <v>4.4999999999999998E-2</v>
      </c>
      <c r="ET36" s="185">
        <v>4.4999999999999998E-2</v>
      </c>
      <c r="EU36" s="185">
        <v>4.4999999999999998E-2</v>
      </c>
      <c r="EV36" s="185">
        <v>4.4999999999999998E-2</v>
      </c>
      <c r="EW36" s="185">
        <v>4.4999999999999998E-2</v>
      </c>
      <c r="EX36" s="185">
        <v>4.4999999999999998E-2</v>
      </c>
      <c r="EY36" s="185">
        <v>4.4999999999999998E-2</v>
      </c>
      <c r="EZ36" s="185">
        <v>4.4999999999999998E-2</v>
      </c>
      <c r="FA36" s="185">
        <v>4.4999999999999998E-2</v>
      </c>
      <c r="FB36" s="185">
        <v>4.4999999999999998E-2</v>
      </c>
      <c r="FC36" s="185">
        <v>4.4999999999999998E-2</v>
      </c>
      <c r="FD36" s="185">
        <v>4.4999999999999998E-2</v>
      </c>
      <c r="FE36" s="185">
        <v>4.4999999999999998E-2</v>
      </c>
      <c r="FF36" s="185">
        <v>4.4999999999999998E-2</v>
      </c>
      <c r="FG36" s="185">
        <v>4.4999999999999998E-2</v>
      </c>
      <c r="FH36" s="185">
        <v>4.4999999999999998E-2</v>
      </c>
      <c r="FI36" s="185">
        <v>4.4999999999999998E-2</v>
      </c>
      <c r="FJ36" s="185">
        <v>4.4999999999999998E-2</v>
      </c>
      <c r="FK36" s="185">
        <v>4.4999999999999998E-2</v>
      </c>
      <c r="FL36" s="185">
        <v>4.4999999999999998E-2</v>
      </c>
      <c r="FM36" s="185">
        <v>4.4999999999999998E-2</v>
      </c>
      <c r="FN36" s="185">
        <v>4.4999999999999998E-2</v>
      </c>
      <c r="FO36" s="185">
        <v>4.4999999999999998E-2</v>
      </c>
      <c r="FP36" s="185">
        <v>4.4999999999999998E-2</v>
      </c>
      <c r="FQ36" s="185">
        <v>4.4999999999999998E-2</v>
      </c>
      <c r="FR36" s="185">
        <v>0.2</v>
      </c>
      <c r="FS36" s="185">
        <v>0.2</v>
      </c>
      <c r="FT36" s="185">
        <v>0.2</v>
      </c>
      <c r="FU36" s="185">
        <v>0.2</v>
      </c>
      <c r="FV36" s="185">
        <v>0.3</v>
      </c>
      <c r="FW36" s="185">
        <v>0.3</v>
      </c>
      <c r="FX36" s="185">
        <v>0.3</v>
      </c>
      <c r="FY36" s="185">
        <v>0.3</v>
      </c>
      <c r="FZ36" s="185">
        <v>0.3</v>
      </c>
      <c r="GA36" s="185">
        <v>0.3</v>
      </c>
      <c r="GB36" s="185">
        <v>0.3</v>
      </c>
      <c r="GC36" s="185">
        <v>0.3</v>
      </c>
      <c r="GD36" s="185">
        <v>0.6</v>
      </c>
      <c r="GE36" s="185">
        <v>0.6</v>
      </c>
      <c r="GF36" s="185">
        <v>0.6</v>
      </c>
      <c r="GG36" s="185">
        <v>0.6</v>
      </c>
      <c r="GH36" s="185">
        <v>0.61</v>
      </c>
      <c r="GI36" s="185">
        <v>0.61</v>
      </c>
      <c r="GJ36" s="185">
        <v>0.61</v>
      </c>
      <c r="GK36" s="185">
        <v>0.61</v>
      </c>
      <c r="GL36" s="185">
        <v>0.59</v>
      </c>
      <c r="GM36" s="185">
        <v>0.59</v>
      </c>
      <c r="GN36" s="185">
        <v>0.59</v>
      </c>
      <c r="GO36" s="185">
        <v>0.59</v>
      </c>
      <c r="GP36" s="185">
        <v>0.65</v>
      </c>
      <c r="GQ36" s="185">
        <v>0.65</v>
      </c>
      <c r="GR36" s="185">
        <v>0.65</v>
      </c>
      <c r="GS36" s="185">
        <v>0.65</v>
      </c>
      <c r="GT36" s="185">
        <v>0.72</v>
      </c>
      <c r="GU36" s="185">
        <v>0.72</v>
      </c>
    </row>
    <row r="37" spans="1:203" x14ac:dyDescent="0.35">
      <c r="A37" s="16" t="s">
        <v>25</v>
      </c>
      <c r="B37" s="183">
        <v>28795</v>
      </c>
      <c r="C37" s="164">
        <v>31685</v>
      </c>
      <c r="D37" s="185">
        <v>0</v>
      </c>
      <c r="E37" s="185">
        <v>0</v>
      </c>
      <c r="F37" s="185">
        <v>0</v>
      </c>
      <c r="G37" s="185">
        <v>0</v>
      </c>
      <c r="H37" s="185">
        <v>0</v>
      </c>
      <c r="I37" s="185">
        <v>0</v>
      </c>
      <c r="J37" s="185">
        <v>0</v>
      </c>
      <c r="K37" s="185">
        <v>0</v>
      </c>
      <c r="L37" s="185">
        <v>0</v>
      </c>
      <c r="M37" s="185">
        <v>0</v>
      </c>
      <c r="N37" s="185">
        <v>0</v>
      </c>
      <c r="O37" s="185">
        <v>0</v>
      </c>
      <c r="P37" s="185">
        <v>0</v>
      </c>
      <c r="Q37" s="185">
        <v>0</v>
      </c>
      <c r="R37" s="185">
        <v>0</v>
      </c>
      <c r="S37" s="185">
        <v>0</v>
      </c>
      <c r="T37" s="185">
        <v>0</v>
      </c>
      <c r="U37" s="185">
        <v>0</v>
      </c>
      <c r="V37" s="185">
        <v>0</v>
      </c>
      <c r="W37" s="185">
        <v>0</v>
      </c>
      <c r="X37" s="185">
        <v>0</v>
      </c>
      <c r="Y37" s="185">
        <v>0</v>
      </c>
      <c r="Z37" s="185">
        <v>0</v>
      </c>
      <c r="AA37" s="185">
        <v>0</v>
      </c>
      <c r="AB37" s="185">
        <v>0</v>
      </c>
      <c r="AC37" s="185">
        <v>0</v>
      </c>
      <c r="AD37" s="185">
        <v>0</v>
      </c>
      <c r="AE37" s="185">
        <v>0</v>
      </c>
      <c r="AF37" s="185">
        <v>0</v>
      </c>
      <c r="AG37" s="185">
        <v>0</v>
      </c>
      <c r="AH37" s="185">
        <v>0</v>
      </c>
      <c r="AI37" s="185">
        <v>0</v>
      </c>
      <c r="AJ37" s="185">
        <v>0</v>
      </c>
      <c r="AK37" s="185">
        <v>0</v>
      </c>
      <c r="AL37" s="185">
        <v>0</v>
      </c>
      <c r="AM37" s="185">
        <v>0</v>
      </c>
      <c r="AN37" s="185">
        <v>0.1</v>
      </c>
      <c r="AO37" s="185">
        <v>0.1</v>
      </c>
      <c r="AP37" s="185">
        <v>0.1</v>
      </c>
      <c r="AQ37" s="185">
        <v>0.1</v>
      </c>
      <c r="AR37" s="185">
        <v>0.1</v>
      </c>
      <c r="AS37" s="185">
        <v>0.1</v>
      </c>
      <c r="AT37" s="185">
        <v>0.1</v>
      </c>
      <c r="AU37" s="185">
        <v>0.1</v>
      </c>
      <c r="AV37" s="185">
        <v>0.1</v>
      </c>
      <c r="AW37" s="185">
        <v>0.1</v>
      </c>
      <c r="AX37" s="185">
        <v>0.1</v>
      </c>
      <c r="AY37" s="185">
        <v>0.1</v>
      </c>
      <c r="AZ37" s="185">
        <v>0.1</v>
      </c>
      <c r="BA37" s="185">
        <v>0.1</v>
      </c>
      <c r="BB37" s="185">
        <v>0.1</v>
      </c>
      <c r="BC37" s="185">
        <v>0</v>
      </c>
      <c r="BD37" s="185">
        <v>0</v>
      </c>
      <c r="BE37" s="185">
        <v>0</v>
      </c>
      <c r="BF37" s="185">
        <v>0</v>
      </c>
      <c r="BG37" s="185">
        <v>0</v>
      </c>
      <c r="BH37" s="185">
        <v>0</v>
      </c>
      <c r="BI37" s="185">
        <v>0</v>
      </c>
      <c r="BJ37" s="185">
        <v>0</v>
      </c>
      <c r="BK37" s="185">
        <v>0</v>
      </c>
      <c r="BL37" s="185">
        <v>0</v>
      </c>
      <c r="BM37" s="185">
        <v>0</v>
      </c>
      <c r="BN37" s="185">
        <v>0</v>
      </c>
      <c r="BO37" s="185">
        <v>0</v>
      </c>
      <c r="BP37" s="185">
        <v>0</v>
      </c>
      <c r="BQ37" s="185">
        <v>0</v>
      </c>
      <c r="BR37" s="185">
        <v>0</v>
      </c>
      <c r="BS37" s="185">
        <v>0</v>
      </c>
      <c r="BT37" s="185">
        <v>0</v>
      </c>
      <c r="BU37" s="185">
        <v>0</v>
      </c>
      <c r="BV37" s="185">
        <v>0</v>
      </c>
      <c r="BW37" s="185">
        <v>0</v>
      </c>
      <c r="BX37" s="185">
        <v>0</v>
      </c>
      <c r="BY37" s="185">
        <v>0</v>
      </c>
      <c r="BZ37" s="185">
        <v>0</v>
      </c>
      <c r="CA37" s="185">
        <v>0</v>
      </c>
      <c r="CB37" s="185">
        <v>0</v>
      </c>
      <c r="CC37" s="185">
        <v>0</v>
      </c>
      <c r="CD37" s="185">
        <v>0</v>
      </c>
      <c r="CE37" s="185">
        <v>0</v>
      </c>
      <c r="CF37" s="185">
        <v>0</v>
      </c>
      <c r="CG37" s="185">
        <v>0</v>
      </c>
      <c r="CH37" s="185">
        <v>0</v>
      </c>
      <c r="CI37" s="185">
        <v>0</v>
      </c>
      <c r="CJ37" s="185">
        <v>0</v>
      </c>
      <c r="CK37" s="185">
        <v>0</v>
      </c>
      <c r="CL37" s="185">
        <v>0</v>
      </c>
      <c r="CM37" s="185">
        <v>0</v>
      </c>
      <c r="CN37" s="185">
        <v>0</v>
      </c>
      <c r="CO37" s="185">
        <v>0</v>
      </c>
      <c r="CP37" s="185">
        <v>0</v>
      </c>
      <c r="CQ37" s="185">
        <v>0</v>
      </c>
      <c r="CR37" s="185">
        <v>0</v>
      </c>
      <c r="CS37" s="185">
        <v>0</v>
      </c>
      <c r="CT37" s="185">
        <v>0</v>
      </c>
      <c r="CU37" s="185">
        <v>0</v>
      </c>
      <c r="CV37" s="185">
        <v>0</v>
      </c>
      <c r="CW37" s="185">
        <v>0</v>
      </c>
      <c r="CX37" s="185">
        <v>0</v>
      </c>
      <c r="CY37" s="185">
        <v>0</v>
      </c>
      <c r="CZ37" s="185">
        <v>0</v>
      </c>
      <c r="DA37" s="185">
        <v>0</v>
      </c>
      <c r="DB37" s="185">
        <v>0</v>
      </c>
      <c r="DC37" s="185">
        <v>0</v>
      </c>
      <c r="DD37" s="185">
        <v>0</v>
      </c>
      <c r="DE37" s="185">
        <v>0</v>
      </c>
      <c r="DF37" s="185">
        <v>0</v>
      </c>
      <c r="DG37" s="185">
        <v>0</v>
      </c>
      <c r="DH37" s="185">
        <v>0</v>
      </c>
      <c r="DI37" s="185">
        <v>0</v>
      </c>
      <c r="DJ37" s="185">
        <v>0</v>
      </c>
      <c r="DK37" s="185">
        <v>0</v>
      </c>
      <c r="DL37" s="185">
        <v>0</v>
      </c>
      <c r="DM37" s="185">
        <v>0</v>
      </c>
      <c r="DN37" s="185">
        <v>0</v>
      </c>
      <c r="DO37" s="185">
        <v>0</v>
      </c>
      <c r="DP37" s="185">
        <v>0</v>
      </c>
      <c r="DQ37" s="185">
        <v>0</v>
      </c>
      <c r="DR37" s="185">
        <v>0</v>
      </c>
      <c r="DS37" s="185">
        <v>0</v>
      </c>
      <c r="DT37" s="185">
        <v>0</v>
      </c>
      <c r="DU37" s="185">
        <v>0</v>
      </c>
      <c r="DV37" s="185">
        <v>0</v>
      </c>
      <c r="DW37" s="185">
        <v>0</v>
      </c>
      <c r="DX37" s="185">
        <v>0</v>
      </c>
      <c r="DY37" s="185">
        <v>0</v>
      </c>
      <c r="DZ37" s="185">
        <v>0</v>
      </c>
      <c r="EA37" s="185">
        <v>0</v>
      </c>
      <c r="EB37" s="185">
        <v>0</v>
      </c>
      <c r="EC37" s="185">
        <v>0</v>
      </c>
      <c r="ED37" s="185">
        <v>0</v>
      </c>
      <c r="EE37" s="185">
        <v>0</v>
      </c>
      <c r="EF37" s="185">
        <v>0</v>
      </c>
      <c r="EG37" s="185">
        <v>0</v>
      </c>
      <c r="EH37" s="185">
        <v>0</v>
      </c>
      <c r="EI37" s="185">
        <v>0</v>
      </c>
      <c r="EJ37" s="185">
        <v>0</v>
      </c>
      <c r="EK37" s="185">
        <v>0</v>
      </c>
      <c r="EL37" s="185">
        <v>0</v>
      </c>
      <c r="EM37" s="185">
        <v>0</v>
      </c>
      <c r="EN37" s="185">
        <v>0</v>
      </c>
      <c r="EO37" s="185">
        <v>0</v>
      </c>
      <c r="EP37" s="185">
        <v>0</v>
      </c>
      <c r="EQ37" s="185">
        <v>0</v>
      </c>
      <c r="ER37" s="185">
        <v>0</v>
      </c>
      <c r="ES37" s="185">
        <v>0</v>
      </c>
      <c r="ET37" s="185">
        <v>0</v>
      </c>
      <c r="EU37" s="185">
        <v>0</v>
      </c>
      <c r="EV37" s="185">
        <v>0</v>
      </c>
      <c r="EW37" s="185">
        <v>0</v>
      </c>
      <c r="EX37" s="185">
        <v>0</v>
      </c>
      <c r="EY37" s="185">
        <v>0</v>
      </c>
      <c r="EZ37" s="185">
        <v>0</v>
      </c>
      <c r="FA37" s="185">
        <v>0</v>
      </c>
      <c r="FB37" s="185">
        <v>0</v>
      </c>
      <c r="FC37" s="185">
        <v>0</v>
      </c>
      <c r="FD37" s="185">
        <v>0</v>
      </c>
      <c r="FE37" s="185">
        <v>0</v>
      </c>
      <c r="FF37" s="185">
        <v>0</v>
      </c>
      <c r="FG37" s="185">
        <v>0</v>
      </c>
      <c r="FH37" s="185">
        <v>0</v>
      </c>
      <c r="FI37" s="185">
        <v>0</v>
      </c>
      <c r="FJ37" s="185">
        <v>0</v>
      </c>
      <c r="FK37" s="185">
        <v>0</v>
      </c>
      <c r="FL37" s="185">
        <v>0</v>
      </c>
      <c r="FM37" s="185">
        <v>0</v>
      </c>
      <c r="FN37" s="185">
        <v>0</v>
      </c>
      <c r="FO37" s="185">
        <v>0</v>
      </c>
      <c r="FP37" s="185">
        <v>0</v>
      </c>
      <c r="FQ37" s="185">
        <v>0</v>
      </c>
      <c r="FR37" s="185">
        <v>0</v>
      </c>
      <c r="FS37" s="185">
        <v>0</v>
      </c>
      <c r="FT37" s="185">
        <v>0</v>
      </c>
      <c r="FU37" s="185">
        <v>0</v>
      </c>
      <c r="FV37" s="185">
        <v>0</v>
      </c>
      <c r="FW37" s="185">
        <v>0</v>
      </c>
      <c r="FX37" s="185">
        <v>0</v>
      </c>
      <c r="FY37" s="185">
        <v>0</v>
      </c>
      <c r="FZ37" s="185">
        <v>0</v>
      </c>
      <c r="GA37" s="185">
        <v>0</v>
      </c>
      <c r="GB37" s="185">
        <v>0</v>
      </c>
      <c r="GC37" s="185">
        <v>0</v>
      </c>
      <c r="GD37" s="185">
        <v>0</v>
      </c>
      <c r="GE37" s="185">
        <v>0</v>
      </c>
      <c r="GF37" s="185">
        <v>0</v>
      </c>
      <c r="GG37" s="185">
        <v>0</v>
      </c>
      <c r="GH37" s="185">
        <v>0</v>
      </c>
      <c r="GI37" s="185">
        <v>0</v>
      </c>
      <c r="GJ37" s="185">
        <v>0</v>
      </c>
      <c r="GK37" s="185">
        <v>0</v>
      </c>
      <c r="GL37" s="185">
        <v>0</v>
      </c>
      <c r="GM37" s="185">
        <v>0</v>
      </c>
      <c r="GN37" s="185">
        <v>0</v>
      </c>
      <c r="GO37" s="185">
        <v>0</v>
      </c>
      <c r="GP37" s="185">
        <v>0</v>
      </c>
      <c r="GQ37" s="185">
        <v>0</v>
      </c>
      <c r="GR37" s="185">
        <v>0</v>
      </c>
      <c r="GS37" s="185">
        <v>0</v>
      </c>
      <c r="GT37" s="185">
        <v>0</v>
      </c>
      <c r="GU37" s="185">
        <v>0</v>
      </c>
    </row>
    <row r="38" spans="1:203" x14ac:dyDescent="0.35">
      <c r="A38" s="16" t="s">
        <v>110</v>
      </c>
      <c r="B38" s="183">
        <v>25965</v>
      </c>
      <c r="C38" s="164"/>
      <c r="D38" s="185">
        <v>0.33</v>
      </c>
      <c r="E38" s="185">
        <v>0.33</v>
      </c>
      <c r="F38" s="185">
        <v>0.33</v>
      </c>
      <c r="G38" s="185">
        <v>0.33</v>
      </c>
      <c r="H38" s="185">
        <v>0.33</v>
      </c>
      <c r="I38" s="185">
        <v>0.33</v>
      </c>
      <c r="J38" s="185">
        <v>0.33</v>
      </c>
      <c r="K38" s="185">
        <v>0.33</v>
      </c>
      <c r="L38" s="185">
        <v>0.33</v>
      </c>
      <c r="M38" s="185">
        <v>0.33</v>
      </c>
      <c r="N38" s="185">
        <v>0.33</v>
      </c>
      <c r="O38" s="185">
        <v>0.33</v>
      </c>
      <c r="P38" s="185">
        <v>0.33</v>
      </c>
      <c r="Q38" s="185">
        <v>0.33</v>
      </c>
      <c r="R38" s="185">
        <v>0.33</v>
      </c>
      <c r="S38" s="185">
        <v>0.33</v>
      </c>
      <c r="T38" s="185">
        <v>0.33</v>
      </c>
      <c r="U38" s="185">
        <v>0.33</v>
      </c>
      <c r="V38" s="185">
        <v>0.33</v>
      </c>
      <c r="W38" s="185">
        <v>0.33</v>
      </c>
      <c r="X38" s="185">
        <v>0.33</v>
      </c>
      <c r="Y38" s="185">
        <v>0.33</v>
      </c>
      <c r="Z38" s="185">
        <v>0.33</v>
      </c>
      <c r="AA38" s="185">
        <v>0.33</v>
      </c>
      <c r="AB38" s="185">
        <v>0.33</v>
      </c>
      <c r="AC38" s="185">
        <v>0.33</v>
      </c>
      <c r="AD38" s="185">
        <v>0.33</v>
      </c>
      <c r="AE38" s="185">
        <v>0.33</v>
      </c>
      <c r="AF38" s="185">
        <v>0.33</v>
      </c>
      <c r="AG38" s="185">
        <v>0.33</v>
      </c>
      <c r="AH38" s="185">
        <v>0.33</v>
      </c>
      <c r="AI38" s="185">
        <v>0.33</v>
      </c>
      <c r="AJ38" s="185">
        <v>0.33</v>
      </c>
      <c r="AK38" s="185">
        <v>0.33</v>
      </c>
      <c r="AL38" s="185">
        <v>0.33</v>
      </c>
      <c r="AM38" s="185">
        <v>0.33</v>
      </c>
      <c r="AN38" s="185">
        <v>0.33</v>
      </c>
      <c r="AO38" s="185">
        <v>0.33</v>
      </c>
      <c r="AP38" s="185">
        <v>0.33</v>
      </c>
      <c r="AQ38" s="185">
        <v>0.33</v>
      </c>
      <c r="AR38" s="185">
        <v>0.33</v>
      </c>
      <c r="AS38" s="185">
        <v>0.33</v>
      </c>
      <c r="AT38" s="185">
        <v>0.33</v>
      </c>
      <c r="AU38" s="185">
        <v>0.33</v>
      </c>
      <c r="AV38" s="185">
        <v>0.33</v>
      </c>
      <c r="AW38" s="185">
        <v>0.33</v>
      </c>
      <c r="AX38" s="185">
        <v>0.33</v>
      </c>
      <c r="AY38" s="185">
        <v>0.33</v>
      </c>
      <c r="AZ38" s="185">
        <v>0.33</v>
      </c>
      <c r="BA38" s="185">
        <v>0.33</v>
      </c>
      <c r="BB38" s="185">
        <v>0.33</v>
      </c>
      <c r="BC38" s="185">
        <v>0.33</v>
      </c>
      <c r="BD38" s="185">
        <v>0.33</v>
      </c>
      <c r="BE38" s="185">
        <v>0.33</v>
      </c>
      <c r="BF38" s="185">
        <v>0.33</v>
      </c>
      <c r="BG38" s="185">
        <v>0.33</v>
      </c>
      <c r="BH38" s="185">
        <v>0.33</v>
      </c>
      <c r="BI38" s="185">
        <v>0.33</v>
      </c>
      <c r="BJ38" s="185">
        <v>0.33</v>
      </c>
      <c r="BK38" s="185">
        <v>0.33</v>
      </c>
      <c r="BL38" s="185">
        <v>0.33</v>
      </c>
      <c r="BM38" s="185">
        <v>0.33</v>
      </c>
      <c r="BN38" s="185">
        <v>0.33</v>
      </c>
      <c r="BO38" s="185">
        <v>0.33</v>
      </c>
      <c r="BP38" s="185">
        <v>0.33</v>
      </c>
      <c r="BQ38" s="185">
        <v>0.33</v>
      </c>
      <c r="BR38" s="185">
        <v>0.33</v>
      </c>
      <c r="BS38" s="185">
        <v>0.33</v>
      </c>
      <c r="BT38" s="185">
        <v>0.33</v>
      </c>
      <c r="BU38" s="185">
        <v>0.33</v>
      </c>
      <c r="BV38" s="185">
        <v>0.33</v>
      </c>
      <c r="BW38" s="185">
        <v>0.33</v>
      </c>
      <c r="BX38" s="185">
        <v>0.33</v>
      </c>
      <c r="BY38" s="185">
        <v>0.33</v>
      </c>
      <c r="BZ38" s="185">
        <v>0.33</v>
      </c>
      <c r="CA38" s="185">
        <v>0.33</v>
      </c>
      <c r="CB38" s="185">
        <v>0.33</v>
      </c>
      <c r="CC38" s="185">
        <v>0.33</v>
      </c>
      <c r="CD38" s="185">
        <v>0.33</v>
      </c>
      <c r="CE38" s="185">
        <v>0.33</v>
      </c>
      <c r="CF38" s="185">
        <v>0.33</v>
      </c>
      <c r="CG38" s="185">
        <v>0.33</v>
      </c>
      <c r="CH38" s="185">
        <v>0.33</v>
      </c>
      <c r="CI38" s="185">
        <v>0.33</v>
      </c>
      <c r="CJ38" s="185">
        <v>0.33</v>
      </c>
      <c r="CK38" s="185">
        <v>0.33</v>
      </c>
      <c r="CL38" s="185">
        <v>0.33</v>
      </c>
      <c r="CM38" s="185">
        <v>0.33</v>
      </c>
      <c r="CN38" s="185">
        <v>0.33</v>
      </c>
      <c r="CO38" s="185">
        <v>0.33</v>
      </c>
      <c r="CP38" s="185">
        <v>0.33</v>
      </c>
      <c r="CQ38" s="185">
        <v>0.33</v>
      </c>
      <c r="CR38" s="185">
        <v>0.33</v>
      </c>
      <c r="CS38" s="185">
        <v>0.33</v>
      </c>
      <c r="CT38" s="185">
        <v>0.33</v>
      </c>
      <c r="CU38" s="185">
        <v>0.33</v>
      </c>
      <c r="CV38" s="185">
        <v>0.33</v>
      </c>
      <c r="CW38" s="185">
        <v>0.33</v>
      </c>
      <c r="CX38" s="185">
        <v>0.33</v>
      </c>
      <c r="CY38" s="185">
        <v>0.33</v>
      </c>
      <c r="CZ38" s="185">
        <v>0.33</v>
      </c>
      <c r="DA38" s="185">
        <v>0.33</v>
      </c>
      <c r="DB38" s="185">
        <v>0.33</v>
      </c>
      <c r="DC38" s="185">
        <v>0.33</v>
      </c>
      <c r="DD38" s="185">
        <v>0.33</v>
      </c>
      <c r="DE38" s="185">
        <v>0.33</v>
      </c>
      <c r="DF38" s="185">
        <v>0.33</v>
      </c>
      <c r="DG38" s="185">
        <v>0.33</v>
      </c>
      <c r="DH38" s="185">
        <v>0.33</v>
      </c>
      <c r="DI38" s="185">
        <v>0.33</v>
      </c>
      <c r="DJ38" s="185">
        <v>0.33</v>
      </c>
      <c r="DK38" s="185">
        <v>0.33</v>
      </c>
      <c r="DL38" s="185">
        <v>0.33</v>
      </c>
      <c r="DM38" s="185">
        <v>0.33</v>
      </c>
      <c r="DN38" s="185">
        <v>0.33</v>
      </c>
      <c r="DO38" s="185">
        <v>0.33</v>
      </c>
      <c r="DP38" s="185">
        <v>0.33</v>
      </c>
      <c r="DQ38" s="185">
        <v>0.33</v>
      </c>
      <c r="DR38" s="185">
        <v>0.33</v>
      </c>
      <c r="DS38" s="185">
        <v>0.33</v>
      </c>
      <c r="DT38" s="185">
        <v>0.33</v>
      </c>
      <c r="DU38" s="185">
        <v>0.33</v>
      </c>
      <c r="DV38" s="185">
        <v>0.33</v>
      </c>
      <c r="DW38" s="185">
        <v>0.33</v>
      </c>
      <c r="DX38" s="185">
        <v>0.33</v>
      </c>
      <c r="DY38" s="185">
        <v>0.33</v>
      </c>
      <c r="DZ38" s="185">
        <v>0.33</v>
      </c>
      <c r="EA38" s="185">
        <v>0.33</v>
      </c>
      <c r="EB38" s="185">
        <v>0.33</v>
      </c>
      <c r="EC38" s="185">
        <v>0.33</v>
      </c>
      <c r="ED38" s="185">
        <v>0.33</v>
      </c>
      <c r="EE38" s="185">
        <v>0.33</v>
      </c>
      <c r="EF38" s="185">
        <v>0.33</v>
      </c>
      <c r="EG38" s="185">
        <v>0.33</v>
      </c>
      <c r="EH38" s="185">
        <v>0.33</v>
      </c>
      <c r="EI38" s="185">
        <v>0.33</v>
      </c>
      <c r="EJ38" s="185">
        <v>0.33</v>
      </c>
      <c r="EK38" s="185">
        <v>0.33</v>
      </c>
      <c r="EL38" s="185">
        <v>0.33</v>
      </c>
      <c r="EM38" s="185">
        <v>0.33</v>
      </c>
      <c r="EN38" s="185">
        <v>0.33</v>
      </c>
      <c r="EO38" s="185">
        <v>0.33</v>
      </c>
      <c r="EP38" s="185">
        <v>0.33</v>
      </c>
      <c r="EQ38" s="185">
        <v>0.33</v>
      </c>
      <c r="ER38" s="185">
        <v>0.33</v>
      </c>
      <c r="ES38" s="185">
        <v>0.33</v>
      </c>
      <c r="ET38" s="185">
        <v>0.33</v>
      </c>
      <c r="EU38" s="185">
        <v>0.33</v>
      </c>
      <c r="EV38" s="185">
        <v>0.33</v>
      </c>
      <c r="EW38" s="185">
        <v>0.33</v>
      </c>
      <c r="EX38" s="185">
        <v>0.33</v>
      </c>
      <c r="EY38" s="185">
        <v>0.33</v>
      </c>
      <c r="EZ38" s="185">
        <v>0.33</v>
      </c>
      <c r="FA38" s="185">
        <v>0.33</v>
      </c>
      <c r="FB38" s="185">
        <v>0.33</v>
      </c>
      <c r="FC38" s="185">
        <v>0.33</v>
      </c>
      <c r="FD38" s="185">
        <v>0.33</v>
      </c>
      <c r="FE38" s="185">
        <v>0.33</v>
      </c>
      <c r="FF38" s="185">
        <v>0.33</v>
      </c>
      <c r="FG38" s="185">
        <v>0.33</v>
      </c>
      <c r="FH38" s="185">
        <v>0.33</v>
      </c>
      <c r="FI38" s="185">
        <v>0.33</v>
      </c>
      <c r="FJ38" s="185">
        <v>0.33</v>
      </c>
      <c r="FK38" s="185">
        <v>0.33</v>
      </c>
      <c r="FL38" s="185">
        <v>0.33</v>
      </c>
      <c r="FM38" s="185">
        <v>0.33</v>
      </c>
      <c r="FN38" s="185">
        <v>0.33</v>
      </c>
      <c r="FO38" s="185">
        <v>0.33</v>
      </c>
      <c r="FP38" s="185">
        <v>0.33</v>
      </c>
      <c r="FQ38" s="185">
        <v>0.33</v>
      </c>
      <c r="FR38" s="185">
        <v>0.33</v>
      </c>
      <c r="FS38" s="185">
        <v>0.33</v>
      </c>
      <c r="FT38" s="185">
        <v>0.33</v>
      </c>
      <c r="FU38" s="185">
        <v>0.33</v>
      </c>
      <c r="FV38" s="185">
        <v>0.33</v>
      </c>
      <c r="FW38" s="185">
        <v>0.33</v>
      </c>
      <c r="FX38" s="185">
        <v>0.33</v>
      </c>
      <c r="FY38" s="185">
        <v>0.33</v>
      </c>
      <c r="FZ38" s="185">
        <v>0.33</v>
      </c>
      <c r="GA38" s="185">
        <v>0.33</v>
      </c>
      <c r="GB38" s="185">
        <v>0.33</v>
      </c>
      <c r="GC38" s="185">
        <v>0.33</v>
      </c>
      <c r="GD38" s="185">
        <v>0.33</v>
      </c>
      <c r="GE38" s="185">
        <v>0.33</v>
      </c>
      <c r="GF38" s="185">
        <v>0.33</v>
      </c>
      <c r="GG38" s="185">
        <v>0.33</v>
      </c>
      <c r="GH38" s="185">
        <v>0.33</v>
      </c>
      <c r="GI38" s="185">
        <v>0.33</v>
      </c>
      <c r="GJ38" s="185">
        <v>0.33</v>
      </c>
      <c r="GK38" s="185">
        <v>0.33</v>
      </c>
      <c r="GL38" s="185">
        <v>0.33</v>
      </c>
      <c r="GM38" s="185">
        <v>0.33</v>
      </c>
      <c r="GN38" s="185">
        <v>0.33</v>
      </c>
      <c r="GO38" s="185">
        <v>0.33</v>
      </c>
      <c r="GP38" s="185">
        <v>0.33</v>
      </c>
      <c r="GQ38" s="185">
        <v>0.33</v>
      </c>
      <c r="GR38" s="185">
        <v>0.33</v>
      </c>
      <c r="GS38" s="185">
        <v>0.33</v>
      </c>
      <c r="GT38" s="185">
        <v>0.33</v>
      </c>
      <c r="GU38" s="185">
        <v>0.33</v>
      </c>
    </row>
    <row r="39" spans="1:203" ht="16.5" x14ac:dyDescent="0.35">
      <c r="A39" s="59" t="s">
        <v>84</v>
      </c>
      <c r="B39" s="183">
        <v>43282</v>
      </c>
      <c r="C39" s="164"/>
      <c r="D39" s="185">
        <v>0</v>
      </c>
      <c r="E39" s="185">
        <v>0</v>
      </c>
      <c r="F39" s="185">
        <v>0</v>
      </c>
      <c r="G39" s="185">
        <v>0</v>
      </c>
      <c r="H39" s="185">
        <v>0</v>
      </c>
      <c r="I39" s="185">
        <v>0</v>
      </c>
      <c r="J39" s="185">
        <v>0</v>
      </c>
      <c r="K39" s="185">
        <v>0</v>
      </c>
      <c r="L39" s="185">
        <v>0</v>
      </c>
      <c r="M39" s="185">
        <v>0</v>
      </c>
      <c r="N39" s="185">
        <v>0</v>
      </c>
      <c r="O39" s="185">
        <v>0</v>
      </c>
      <c r="P39" s="185">
        <v>0</v>
      </c>
      <c r="Q39" s="185">
        <v>0</v>
      </c>
      <c r="R39" s="185">
        <v>0</v>
      </c>
      <c r="S39" s="185">
        <v>0</v>
      </c>
      <c r="T39" s="185">
        <v>0</v>
      </c>
      <c r="U39" s="185">
        <v>0</v>
      </c>
      <c r="V39" s="185">
        <v>0</v>
      </c>
      <c r="W39" s="185">
        <v>0</v>
      </c>
      <c r="X39" s="185">
        <v>0</v>
      </c>
      <c r="Y39" s="185">
        <v>0</v>
      </c>
      <c r="Z39" s="185">
        <v>0</v>
      </c>
      <c r="AA39" s="185">
        <v>0</v>
      </c>
      <c r="AB39" s="185">
        <v>0</v>
      </c>
      <c r="AC39" s="185">
        <v>0</v>
      </c>
      <c r="AD39" s="185">
        <v>0</v>
      </c>
      <c r="AE39" s="185">
        <v>0</v>
      </c>
      <c r="AF39" s="185">
        <v>0</v>
      </c>
      <c r="AG39" s="185">
        <v>0</v>
      </c>
      <c r="AH39" s="185">
        <v>0</v>
      </c>
      <c r="AI39" s="185">
        <v>0</v>
      </c>
      <c r="AJ39" s="185">
        <v>0</v>
      </c>
      <c r="AK39" s="185">
        <v>0</v>
      </c>
      <c r="AL39" s="185">
        <v>0</v>
      </c>
      <c r="AM39" s="185">
        <v>0</v>
      </c>
      <c r="AN39" s="185">
        <v>0</v>
      </c>
      <c r="AO39" s="185">
        <v>0</v>
      </c>
      <c r="AP39" s="185">
        <v>0</v>
      </c>
      <c r="AQ39" s="185">
        <v>0</v>
      </c>
      <c r="AR39" s="185">
        <v>0</v>
      </c>
      <c r="AS39" s="185">
        <v>0</v>
      </c>
      <c r="AT39" s="185">
        <v>0</v>
      </c>
      <c r="AU39" s="185">
        <v>0</v>
      </c>
      <c r="AV39" s="185">
        <v>0</v>
      </c>
      <c r="AW39" s="185">
        <v>0</v>
      </c>
      <c r="AX39" s="185">
        <v>0</v>
      </c>
      <c r="AY39" s="185">
        <v>0</v>
      </c>
      <c r="AZ39" s="185">
        <v>0</v>
      </c>
      <c r="BA39" s="185">
        <v>0</v>
      </c>
      <c r="BB39" s="185">
        <v>0</v>
      </c>
      <c r="BC39" s="185">
        <v>0</v>
      </c>
      <c r="BD39" s="185">
        <v>0</v>
      </c>
      <c r="BE39" s="185">
        <v>0</v>
      </c>
      <c r="BF39" s="185">
        <v>0</v>
      </c>
      <c r="BG39" s="185">
        <v>0</v>
      </c>
      <c r="BH39" s="185">
        <v>0</v>
      </c>
      <c r="BI39" s="185">
        <v>0</v>
      </c>
      <c r="BJ39" s="185">
        <v>0</v>
      </c>
      <c r="BK39" s="185">
        <v>0</v>
      </c>
      <c r="BL39" s="185">
        <v>0</v>
      </c>
      <c r="BM39" s="185">
        <v>0</v>
      </c>
      <c r="BN39" s="185">
        <v>0</v>
      </c>
      <c r="BO39" s="185">
        <v>0</v>
      </c>
      <c r="BP39" s="185">
        <v>0</v>
      </c>
      <c r="BQ39" s="185">
        <v>0</v>
      </c>
      <c r="BR39" s="185">
        <v>0</v>
      </c>
      <c r="BS39" s="185">
        <v>0</v>
      </c>
      <c r="BT39" s="185">
        <v>0</v>
      </c>
      <c r="BU39" s="185">
        <v>0</v>
      </c>
      <c r="BV39" s="185">
        <v>0</v>
      </c>
      <c r="BW39" s="185">
        <v>0</v>
      </c>
      <c r="BX39" s="185">
        <v>0</v>
      </c>
      <c r="BY39" s="185">
        <v>0</v>
      </c>
      <c r="BZ39" s="185">
        <v>0</v>
      </c>
      <c r="CA39" s="185">
        <v>0</v>
      </c>
      <c r="CB39" s="185">
        <v>0</v>
      </c>
      <c r="CC39" s="185">
        <v>0</v>
      </c>
      <c r="CD39" s="185">
        <v>0</v>
      </c>
      <c r="CE39" s="185">
        <v>0</v>
      </c>
      <c r="CF39" s="185">
        <v>0</v>
      </c>
      <c r="CG39" s="185">
        <v>0</v>
      </c>
      <c r="CH39" s="185">
        <v>0</v>
      </c>
      <c r="CI39" s="185">
        <v>0</v>
      </c>
      <c r="CJ39" s="185">
        <v>0</v>
      </c>
      <c r="CK39" s="185">
        <v>0</v>
      </c>
      <c r="CL39" s="185">
        <v>0</v>
      </c>
      <c r="CM39" s="185">
        <v>0</v>
      </c>
      <c r="CN39" s="185">
        <v>0</v>
      </c>
      <c r="CO39" s="185">
        <v>0</v>
      </c>
      <c r="CP39" s="185">
        <v>0</v>
      </c>
      <c r="CQ39" s="185">
        <v>0</v>
      </c>
      <c r="CR39" s="185">
        <v>0</v>
      </c>
      <c r="CS39" s="185">
        <v>0</v>
      </c>
      <c r="CT39" s="185">
        <v>0</v>
      </c>
      <c r="CU39" s="185">
        <v>0</v>
      </c>
      <c r="CV39" s="185">
        <v>0</v>
      </c>
      <c r="CW39" s="185">
        <v>0</v>
      </c>
      <c r="CX39" s="185">
        <v>0</v>
      </c>
      <c r="CY39" s="185">
        <v>0</v>
      </c>
      <c r="CZ39" s="185">
        <v>0</v>
      </c>
      <c r="DA39" s="185">
        <v>0</v>
      </c>
      <c r="DB39" s="185">
        <v>0</v>
      </c>
      <c r="DC39" s="185">
        <v>0</v>
      </c>
      <c r="DD39" s="185">
        <v>0</v>
      </c>
      <c r="DE39" s="185">
        <v>0</v>
      </c>
      <c r="DF39" s="185">
        <v>0</v>
      </c>
      <c r="DG39" s="185">
        <v>0</v>
      </c>
      <c r="DH39" s="185">
        <v>0</v>
      </c>
      <c r="DI39" s="185">
        <v>0</v>
      </c>
      <c r="DJ39" s="185">
        <v>0</v>
      </c>
      <c r="DK39" s="185">
        <v>0</v>
      </c>
      <c r="DL39" s="185">
        <v>0</v>
      </c>
      <c r="DM39" s="185">
        <v>0</v>
      </c>
      <c r="DN39" s="185">
        <v>0</v>
      </c>
      <c r="DO39" s="185">
        <v>0</v>
      </c>
      <c r="DP39" s="185">
        <v>0</v>
      </c>
      <c r="DQ39" s="185">
        <v>0</v>
      </c>
      <c r="DR39" s="185">
        <v>0</v>
      </c>
      <c r="DS39" s="185">
        <v>0</v>
      </c>
      <c r="DT39" s="185">
        <v>0</v>
      </c>
      <c r="DU39" s="185">
        <v>0</v>
      </c>
      <c r="DV39" s="185">
        <v>0</v>
      </c>
      <c r="DW39" s="185">
        <v>0</v>
      </c>
      <c r="DX39" s="185">
        <v>0</v>
      </c>
      <c r="DY39" s="185">
        <v>0</v>
      </c>
      <c r="DZ39" s="185">
        <v>0</v>
      </c>
      <c r="EA39" s="185">
        <v>0</v>
      </c>
      <c r="EB39" s="185">
        <v>0</v>
      </c>
      <c r="EC39" s="185">
        <v>0</v>
      </c>
      <c r="ED39" s="185">
        <v>0</v>
      </c>
      <c r="EE39" s="185">
        <v>0</v>
      </c>
      <c r="EF39" s="185">
        <v>0</v>
      </c>
      <c r="EG39" s="185">
        <v>0</v>
      </c>
      <c r="EH39" s="185">
        <v>0</v>
      </c>
      <c r="EI39" s="185">
        <v>0</v>
      </c>
      <c r="EJ39" s="185">
        <v>0</v>
      </c>
      <c r="EK39" s="185">
        <v>0</v>
      </c>
      <c r="EL39" s="185">
        <v>0</v>
      </c>
      <c r="EM39" s="185">
        <v>0</v>
      </c>
      <c r="EN39" s="185">
        <v>0</v>
      </c>
      <c r="EO39" s="185">
        <v>0</v>
      </c>
      <c r="EP39" s="185">
        <v>0</v>
      </c>
      <c r="EQ39" s="185">
        <v>0</v>
      </c>
      <c r="ER39" s="185">
        <v>0</v>
      </c>
      <c r="ES39" s="185">
        <v>0</v>
      </c>
      <c r="ET39" s="185">
        <v>0</v>
      </c>
      <c r="EU39" s="185">
        <v>0</v>
      </c>
      <c r="EV39" s="185">
        <v>0</v>
      </c>
      <c r="EW39" s="185">
        <v>0</v>
      </c>
      <c r="EX39" s="185">
        <v>0</v>
      </c>
      <c r="EY39" s="185">
        <v>0</v>
      </c>
      <c r="EZ39" s="185">
        <v>0</v>
      </c>
      <c r="FA39" s="185">
        <v>0</v>
      </c>
      <c r="FB39" s="185">
        <v>0</v>
      </c>
      <c r="FC39" s="185">
        <v>0</v>
      </c>
      <c r="FD39" s="185">
        <v>0</v>
      </c>
      <c r="FE39" s="185">
        <v>0</v>
      </c>
      <c r="FF39" s="185">
        <v>0</v>
      </c>
      <c r="FG39" s="185">
        <v>0</v>
      </c>
      <c r="FH39" s="185">
        <v>0</v>
      </c>
      <c r="FI39" s="185">
        <v>0</v>
      </c>
      <c r="FJ39" s="185">
        <v>0</v>
      </c>
      <c r="FK39" s="185">
        <v>0</v>
      </c>
      <c r="FL39" s="185">
        <v>0</v>
      </c>
      <c r="FM39" s="185">
        <v>0</v>
      </c>
      <c r="FN39" s="185">
        <v>0</v>
      </c>
      <c r="FO39" s="185">
        <v>0</v>
      </c>
      <c r="FP39" s="185">
        <v>0</v>
      </c>
      <c r="FQ39" s="185">
        <v>0</v>
      </c>
      <c r="FR39" s="185">
        <v>0</v>
      </c>
      <c r="FS39" s="185">
        <v>0</v>
      </c>
      <c r="FT39" s="185">
        <v>0</v>
      </c>
      <c r="FU39" s="185">
        <v>0</v>
      </c>
      <c r="FV39" s="185">
        <v>0</v>
      </c>
      <c r="FW39" s="185">
        <v>0</v>
      </c>
      <c r="FX39" s="185">
        <v>0</v>
      </c>
      <c r="FY39" s="185">
        <v>0</v>
      </c>
      <c r="FZ39" s="185">
        <v>3.37672915581184</v>
      </c>
      <c r="GA39" s="185">
        <v>3.3767085235178</v>
      </c>
      <c r="GB39" s="185">
        <v>3.3766878862401102</v>
      </c>
      <c r="GC39" s="185">
        <v>3.37666725646528</v>
      </c>
      <c r="GD39" s="185">
        <v>3.3766223965131501</v>
      </c>
      <c r="GE39" s="185">
        <v>3.3743725929469899</v>
      </c>
      <c r="GF39" s="185">
        <v>3.3721225206513101</v>
      </c>
      <c r="GG39" s="185">
        <v>3.3698727170851499</v>
      </c>
      <c r="GH39" s="185">
        <v>3.36755935325513</v>
      </c>
      <c r="GI39" s="185">
        <v>3.3594372822979901</v>
      </c>
      <c r="GJ39" s="185">
        <v>3.3513132494879598</v>
      </c>
      <c r="GK39" s="185">
        <v>3.3431921702366698</v>
      </c>
      <c r="GL39" s="185">
        <v>3.3350830556466402</v>
      </c>
      <c r="GM39" s="185">
        <v>3.3280637169369198</v>
      </c>
      <c r="GN39" s="185">
        <v>3.3210426827347499</v>
      </c>
      <c r="GO39" s="185">
        <v>3.3140242010871401</v>
      </c>
      <c r="GP39" s="185">
        <v>3.30714431520741</v>
      </c>
      <c r="GQ39" s="185">
        <v>3.3128775012662199</v>
      </c>
      <c r="GR39" s="185">
        <v>3.31861207215259</v>
      </c>
      <c r="GS39" s="185">
        <v>3.3243445581886899</v>
      </c>
      <c r="GT39" s="185">
        <v>3.33001474220291</v>
      </c>
      <c r="GU39" s="185">
        <v>3.33001474220291</v>
      </c>
    </row>
    <row r="40" spans="1:203" x14ac:dyDescent="0.35">
      <c r="A40" s="16"/>
      <c r="B40" s="183"/>
      <c r="C40" s="164"/>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row>
    <row r="41" spans="1:203" x14ac:dyDescent="0.35">
      <c r="A41" s="186" t="s">
        <v>147</v>
      </c>
      <c r="B41" s="181"/>
      <c r="C41" s="163"/>
      <c r="D41" s="151">
        <v>0</v>
      </c>
      <c r="E41" s="151">
        <v>0</v>
      </c>
      <c r="F41" s="151">
        <v>0</v>
      </c>
      <c r="G41" s="151">
        <v>0</v>
      </c>
      <c r="H41" s="151">
        <v>0</v>
      </c>
      <c r="I41" s="151">
        <v>0</v>
      </c>
      <c r="J41" s="151">
        <v>0</v>
      </c>
      <c r="K41" s="151">
        <v>0</v>
      </c>
      <c r="L41" s="151">
        <v>0</v>
      </c>
      <c r="M41" s="151">
        <v>0</v>
      </c>
      <c r="N41" s="151">
        <v>0</v>
      </c>
      <c r="O41" s="151">
        <v>0</v>
      </c>
      <c r="P41" s="151">
        <v>0</v>
      </c>
      <c r="Q41" s="151">
        <v>0</v>
      </c>
      <c r="R41" s="151">
        <v>0</v>
      </c>
      <c r="S41" s="151">
        <v>0</v>
      </c>
      <c r="T41" s="151">
        <v>0</v>
      </c>
      <c r="U41" s="151">
        <v>0</v>
      </c>
      <c r="V41" s="151">
        <v>0</v>
      </c>
      <c r="W41" s="151">
        <v>0</v>
      </c>
      <c r="X41" s="151">
        <v>0</v>
      </c>
      <c r="Y41" s="151">
        <v>0</v>
      </c>
      <c r="Z41" s="151">
        <v>0</v>
      </c>
      <c r="AA41" s="151">
        <v>0</v>
      </c>
      <c r="AB41" s="151">
        <v>0</v>
      </c>
      <c r="AC41" s="151">
        <v>0</v>
      </c>
      <c r="AD41" s="151">
        <v>0</v>
      </c>
      <c r="AE41" s="151">
        <v>0</v>
      </c>
      <c r="AF41" s="151">
        <v>0</v>
      </c>
      <c r="AG41" s="151">
        <v>0</v>
      </c>
      <c r="AH41" s="151">
        <v>0</v>
      </c>
      <c r="AI41" s="151">
        <v>0</v>
      </c>
      <c r="AJ41" s="151">
        <v>0</v>
      </c>
      <c r="AK41" s="151">
        <v>0</v>
      </c>
      <c r="AL41" s="151">
        <v>0</v>
      </c>
      <c r="AM41" s="151">
        <v>0</v>
      </c>
      <c r="AN41" s="151">
        <v>0</v>
      </c>
      <c r="AO41" s="151">
        <v>0</v>
      </c>
      <c r="AP41" s="151">
        <v>0</v>
      </c>
      <c r="AQ41" s="151">
        <v>0</v>
      </c>
      <c r="AR41" s="151">
        <v>0</v>
      </c>
      <c r="AS41" s="151">
        <v>0</v>
      </c>
      <c r="AT41" s="151">
        <v>0</v>
      </c>
      <c r="AU41" s="151">
        <v>0</v>
      </c>
      <c r="AV41" s="151">
        <v>0</v>
      </c>
      <c r="AW41" s="151">
        <v>0</v>
      </c>
      <c r="AX41" s="151">
        <v>0</v>
      </c>
      <c r="AY41" s="151">
        <v>0</v>
      </c>
      <c r="AZ41" s="151">
        <v>0</v>
      </c>
      <c r="BA41" s="151">
        <v>0</v>
      </c>
      <c r="BB41" s="151">
        <v>0</v>
      </c>
      <c r="BC41" s="151">
        <v>5.8250000000000002</v>
      </c>
      <c r="BD41" s="151">
        <v>5.8250000000000002</v>
      </c>
      <c r="BE41" s="151">
        <v>5.8250000000000002</v>
      </c>
      <c r="BF41" s="151">
        <v>5.8250000000000002</v>
      </c>
      <c r="BG41" s="151">
        <v>5.8250000000000002</v>
      </c>
      <c r="BH41" s="151">
        <v>5.8250000000000002</v>
      </c>
      <c r="BI41" s="151">
        <v>5.8250000000000002</v>
      </c>
      <c r="BJ41" s="151">
        <v>5.8250000000000002</v>
      </c>
      <c r="BK41" s="151">
        <v>5.8250000000000002</v>
      </c>
      <c r="BL41" s="151">
        <v>5.8250000000000002</v>
      </c>
      <c r="BM41" s="151">
        <v>5.8250000000000002</v>
      </c>
      <c r="BN41" s="151">
        <v>2.5000000000000001E-2</v>
      </c>
      <c r="BO41" s="151">
        <v>2.5000000000000001E-2</v>
      </c>
      <c r="BP41" s="151">
        <v>2.5000000000000001E-2</v>
      </c>
      <c r="BQ41" s="151">
        <v>2.5000000000000001E-2</v>
      </c>
      <c r="BR41" s="151">
        <v>2.5000000000000001E-2</v>
      </c>
      <c r="BS41" s="151">
        <v>2.5000000000000001E-2</v>
      </c>
      <c r="BT41" s="151">
        <v>2.5000000000000001E-2</v>
      </c>
      <c r="BU41" s="151">
        <v>2.5000000000000001E-2</v>
      </c>
      <c r="BV41" s="151">
        <v>2.5000000000000001E-2</v>
      </c>
      <c r="BW41" s="151">
        <v>2.5000000000000001E-2</v>
      </c>
      <c r="BX41" s="151">
        <v>2.5000000000000001E-2</v>
      </c>
      <c r="BY41" s="151">
        <v>2.5000000000000001E-2</v>
      </c>
      <c r="BZ41" s="151">
        <v>2.5000000000000001E-2</v>
      </c>
      <c r="CA41" s="151">
        <v>2.5000000000000001E-2</v>
      </c>
      <c r="CB41" s="151">
        <v>2.5000000000000001E-2</v>
      </c>
      <c r="CC41" s="151">
        <v>2.5000000000000001E-2</v>
      </c>
      <c r="CD41" s="151">
        <v>2.5000000000000001E-2</v>
      </c>
      <c r="CE41" s="151">
        <v>2.5000000000000001E-2</v>
      </c>
      <c r="CF41" s="151">
        <v>2.5000000000000001E-2</v>
      </c>
      <c r="CG41" s="151">
        <v>2.5000000000000001E-2</v>
      </c>
      <c r="CH41" s="151">
        <v>2.5000000000000001E-2</v>
      </c>
      <c r="CI41" s="151">
        <v>2.5000000000000001E-2</v>
      </c>
      <c r="CJ41" s="151">
        <v>2.5000000000000001E-2</v>
      </c>
      <c r="CK41" s="151">
        <v>2.5000000000000001E-2</v>
      </c>
      <c r="CL41" s="151">
        <v>2.5000000000000001E-2</v>
      </c>
      <c r="CM41" s="151">
        <v>2.5000000000000001E-2</v>
      </c>
      <c r="CN41" s="151">
        <v>2.5000000000000001E-2</v>
      </c>
      <c r="CO41" s="151">
        <v>2.5000000000000001E-2</v>
      </c>
      <c r="CP41" s="151">
        <v>2.5000000000000001E-2</v>
      </c>
      <c r="CQ41" s="151">
        <v>2.5000000000000001E-2</v>
      </c>
      <c r="CR41" s="151">
        <v>2.5000000000000001E-2</v>
      </c>
      <c r="CS41" s="151">
        <v>2.5000000000000001E-2</v>
      </c>
      <c r="CT41" s="151">
        <v>2.5000000000000001E-2</v>
      </c>
      <c r="CU41" s="151">
        <v>2.5000000000000001E-2</v>
      </c>
      <c r="CV41" s="151">
        <v>2.5000000000000001E-2</v>
      </c>
      <c r="CW41" s="151">
        <v>2.5000000000000001E-2</v>
      </c>
      <c r="CX41" s="151">
        <v>2.5000000000000001E-2</v>
      </c>
      <c r="CY41" s="151">
        <v>2.5000000000000001E-2</v>
      </c>
      <c r="CZ41" s="151">
        <v>2.5000000000000001E-2</v>
      </c>
      <c r="DA41" s="151">
        <v>2.5000000000000001E-2</v>
      </c>
      <c r="DB41" s="151">
        <v>2.5000000000000001E-2</v>
      </c>
      <c r="DC41" s="151">
        <v>2.5000000000000001E-2</v>
      </c>
      <c r="DD41" s="151">
        <v>2.5000000000000001E-2</v>
      </c>
      <c r="DE41" s="151">
        <v>2.5000000000000001E-2</v>
      </c>
      <c r="DF41" s="151">
        <v>2.5000000000000001E-2</v>
      </c>
      <c r="DG41" s="151">
        <v>2.5000000000000001E-2</v>
      </c>
      <c r="DH41" s="151">
        <v>2.5000000000000001E-2</v>
      </c>
      <c r="DI41" s="151">
        <v>2.5000000000000001E-2</v>
      </c>
      <c r="DJ41" s="151">
        <v>2.5000000000000001E-2</v>
      </c>
      <c r="DK41" s="151">
        <v>2.5000000000000001E-2</v>
      </c>
      <c r="DL41" s="151">
        <v>2.5000000000000001E-2</v>
      </c>
      <c r="DM41" s="151">
        <v>2.5000000000000001E-2</v>
      </c>
      <c r="DN41" s="151">
        <v>2.5000000000000001E-2</v>
      </c>
      <c r="DO41" s="151">
        <v>2.5000000000000001E-2</v>
      </c>
      <c r="DP41" s="151">
        <v>2.5000000000000001E-2</v>
      </c>
      <c r="DQ41" s="151">
        <v>2.5000000000000001E-2</v>
      </c>
      <c r="DR41" s="151">
        <v>2.5000000000000001E-2</v>
      </c>
      <c r="DS41" s="151">
        <v>2.5000000000000001E-2</v>
      </c>
      <c r="DT41" s="151">
        <v>2.5000000000000001E-2</v>
      </c>
      <c r="DU41" s="151">
        <v>2.5000000000000001E-2</v>
      </c>
      <c r="DV41" s="151">
        <v>2.5000000000000001E-2</v>
      </c>
      <c r="DW41" s="151">
        <v>2.5000000000000001E-2</v>
      </c>
      <c r="DX41" s="151">
        <v>2.5000000000000001E-2</v>
      </c>
      <c r="DY41" s="151">
        <v>2.5000000000000001E-2</v>
      </c>
      <c r="DZ41" s="151">
        <v>2.5000000000000001E-2</v>
      </c>
      <c r="EA41" s="151">
        <v>2.5000000000000001E-2</v>
      </c>
      <c r="EB41" s="151">
        <v>2.5000000000000001E-2</v>
      </c>
      <c r="EC41" s="151">
        <v>2.5000000000000001E-2</v>
      </c>
      <c r="ED41" s="151">
        <v>2.5000000000000001E-2</v>
      </c>
      <c r="EE41" s="151">
        <v>2.5000000000000001E-2</v>
      </c>
      <c r="EF41" s="151">
        <v>2.5000000000000001E-2</v>
      </c>
      <c r="EG41" s="151">
        <v>2.5000000000000001E-2</v>
      </c>
      <c r="EH41" s="151">
        <v>2.5000000000000001E-2</v>
      </c>
      <c r="EI41" s="151">
        <v>2.5000000000000001E-2</v>
      </c>
      <c r="EJ41" s="151">
        <v>2.5000000000000001E-2</v>
      </c>
      <c r="EK41" s="151">
        <v>2.5000000000000001E-2</v>
      </c>
      <c r="EL41" s="151">
        <v>2.5000000000000001E-2</v>
      </c>
      <c r="EM41" s="151">
        <v>4.4999999999999998E-2</v>
      </c>
      <c r="EN41" s="151">
        <v>4.4999999999999998E-2</v>
      </c>
      <c r="EO41" s="151">
        <v>4.4999999999999998E-2</v>
      </c>
      <c r="EP41" s="151">
        <v>4.4999999999999998E-2</v>
      </c>
      <c r="EQ41" s="151">
        <v>4.4999999999999998E-2</v>
      </c>
      <c r="ER41" s="151">
        <v>4.4999999999999998E-2</v>
      </c>
      <c r="ES41" s="151">
        <v>4.4999999999999998E-2</v>
      </c>
      <c r="ET41" s="151">
        <v>4.4999999999999998E-2</v>
      </c>
      <c r="EU41" s="151">
        <v>4.4999999999999998E-2</v>
      </c>
      <c r="EV41" s="151">
        <v>4.4999999999999998E-2</v>
      </c>
      <c r="EW41" s="151">
        <v>4.4999999999999998E-2</v>
      </c>
      <c r="EX41" s="187">
        <v>4.4999999999999998E-2</v>
      </c>
      <c r="EY41" s="187">
        <v>4.4999999999999998E-2</v>
      </c>
      <c r="EZ41" s="187">
        <v>4.4999999999999998E-2</v>
      </c>
      <c r="FA41" s="187">
        <v>4.4999999999999998E-2</v>
      </c>
      <c r="FB41" s="187">
        <v>4.4999999999999998E-2</v>
      </c>
      <c r="FC41" s="187">
        <v>4.4999999999999998E-2</v>
      </c>
      <c r="FD41" s="187">
        <v>4.4999999999999998E-2</v>
      </c>
      <c r="FE41" s="187">
        <v>4.4999999999999998E-2</v>
      </c>
      <c r="FF41" s="187">
        <v>4.4999999999999998E-2</v>
      </c>
      <c r="FG41" s="187">
        <v>4.4999999999999998E-2</v>
      </c>
      <c r="FH41" s="187">
        <v>4.4999999999999998E-2</v>
      </c>
      <c r="FI41" s="187">
        <v>4.4999999999999998E-2</v>
      </c>
      <c r="FJ41" s="187">
        <v>4.4999999999999998E-2</v>
      </c>
      <c r="FK41" s="187">
        <v>4.4999999999999998E-2</v>
      </c>
      <c r="FL41" s="187">
        <v>4.4999999999999998E-2</v>
      </c>
      <c r="FM41" s="187">
        <v>4.4999999999999998E-2</v>
      </c>
      <c r="FN41" s="187">
        <v>4.4999999999999998E-2</v>
      </c>
      <c r="FO41" s="187">
        <v>4.4999999999999998E-2</v>
      </c>
      <c r="FP41" s="187">
        <v>4.4999999999999998E-2</v>
      </c>
      <c r="FQ41" s="187">
        <v>4.4999999999999998E-2</v>
      </c>
      <c r="FR41" s="187">
        <v>0.2</v>
      </c>
      <c r="FS41" s="187">
        <v>0.2</v>
      </c>
      <c r="FT41" s="187">
        <v>0.2</v>
      </c>
      <c r="FU41" s="187">
        <v>0.2</v>
      </c>
      <c r="FV41" s="187">
        <v>0.3</v>
      </c>
      <c r="FW41" s="187">
        <v>0.3</v>
      </c>
      <c r="FX41" s="187">
        <v>0.3</v>
      </c>
      <c r="FY41" s="187">
        <v>0.3</v>
      </c>
      <c r="FZ41" s="187">
        <v>0.3</v>
      </c>
      <c r="GA41" s="187">
        <v>0.3</v>
      </c>
      <c r="GB41" s="187">
        <v>0.3</v>
      </c>
      <c r="GC41" s="187">
        <v>0.3</v>
      </c>
      <c r="GD41" s="187">
        <v>0.6</v>
      </c>
      <c r="GE41" s="187">
        <v>0.6</v>
      </c>
      <c r="GF41" s="187">
        <v>0.6</v>
      </c>
      <c r="GG41" s="187">
        <v>0.6</v>
      </c>
      <c r="GH41" s="187">
        <v>0.61</v>
      </c>
      <c r="GI41" s="187">
        <v>0.61</v>
      </c>
      <c r="GJ41" s="187">
        <v>0.61</v>
      </c>
      <c r="GK41" s="187">
        <v>0.61</v>
      </c>
      <c r="GL41" s="187">
        <v>0.59</v>
      </c>
      <c r="GM41" s="187">
        <v>0.59</v>
      </c>
      <c r="GN41" s="187">
        <v>0.59</v>
      </c>
      <c r="GO41" s="187">
        <v>0.59</v>
      </c>
      <c r="GP41" s="187">
        <v>0.65</v>
      </c>
      <c r="GQ41" s="187">
        <v>0.65</v>
      </c>
      <c r="GR41" s="187">
        <v>0.65</v>
      </c>
      <c r="GS41" s="187">
        <v>0.65</v>
      </c>
      <c r="GT41" s="187">
        <v>0.72</v>
      </c>
      <c r="GU41" s="187">
        <v>0.72</v>
      </c>
    </row>
    <row r="42" spans="1:203" x14ac:dyDescent="0.35">
      <c r="A42" s="16" t="s">
        <v>19</v>
      </c>
      <c r="B42" s="22">
        <v>31686</v>
      </c>
      <c r="C42" s="159">
        <v>32689</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c r="AB42" s="24">
        <v>0</v>
      </c>
      <c r="AC42" s="24">
        <v>0</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0</v>
      </c>
      <c r="AU42" s="24">
        <v>0</v>
      </c>
      <c r="AV42" s="24">
        <v>0</v>
      </c>
      <c r="AW42" s="24">
        <v>0</v>
      </c>
      <c r="AX42" s="24">
        <v>0</v>
      </c>
      <c r="AY42" s="24">
        <v>0</v>
      </c>
      <c r="AZ42" s="24">
        <v>0</v>
      </c>
      <c r="BA42" s="24">
        <v>0</v>
      </c>
      <c r="BB42" s="24">
        <v>0</v>
      </c>
      <c r="BC42" s="24">
        <v>5.8</v>
      </c>
      <c r="BD42" s="24">
        <v>5.8</v>
      </c>
      <c r="BE42" s="24">
        <v>5.8</v>
      </c>
      <c r="BF42" s="24">
        <v>5.8</v>
      </c>
      <c r="BG42" s="24">
        <v>5.8</v>
      </c>
      <c r="BH42" s="24">
        <v>5.8</v>
      </c>
      <c r="BI42" s="24">
        <v>5.8</v>
      </c>
      <c r="BJ42" s="24">
        <v>5.8</v>
      </c>
      <c r="BK42" s="24">
        <v>5.8</v>
      </c>
      <c r="BL42" s="24">
        <v>5.8</v>
      </c>
      <c r="BM42" s="24">
        <v>5.8</v>
      </c>
      <c r="BN42" s="24">
        <v>0</v>
      </c>
      <c r="BO42" s="24">
        <v>0</v>
      </c>
      <c r="BP42" s="24">
        <v>0</v>
      </c>
      <c r="BQ42" s="24">
        <v>0</v>
      </c>
      <c r="BR42" s="24">
        <v>0</v>
      </c>
      <c r="BS42" s="24">
        <v>0</v>
      </c>
      <c r="BT42" s="24">
        <v>0</v>
      </c>
      <c r="BU42" s="24">
        <v>0</v>
      </c>
      <c r="BV42" s="24">
        <v>0</v>
      </c>
      <c r="BW42" s="24">
        <v>0</v>
      </c>
      <c r="BX42" s="24">
        <v>0</v>
      </c>
      <c r="BY42" s="24">
        <v>0</v>
      </c>
      <c r="BZ42" s="24">
        <v>0</v>
      </c>
      <c r="CA42" s="24">
        <v>0</v>
      </c>
      <c r="CB42" s="24">
        <v>0</v>
      </c>
      <c r="CC42" s="24">
        <v>0</v>
      </c>
      <c r="CD42" s="24">
        <v>0</v>
      </c>
      <c r="CE42" s="24">
        <v>0</v>
      </c>
      <c r="CF42" s="24">
        <v>0</v>
      </c>
      <c r="CG42" s="24">
        <v>0</v>
      </c>
      <c r="CH42" s="24">
        <v>0</v>
      </c>
      <c r="CI42" s="24">
        <v>0</v>
      </c>
      <c r="CJ42" s="24">
        <v>0</v>
      </c>
      <c r="CK42" s="24">
        <v>0</v>
      </c>
      <c r="CL42" s="24">
        <v>0</v>
      </c>
      <c r="CM42" s="24">
        <v>0</v>
      </c>
      <c r="CN42" s="24">
        <v>0</v>
      </c>
      <c r="CO42" s="24">
        <v>0</v>
      </c>
      <c r="CP42" s="24">
        <v>0</v>
      </c>
      <c r="CQ42" s="24">
        <v>0</v>
      </c>
      <c r="CR42" s="24">
        <v>0</v>
      </c>
      <c r="CS42" s="24">
        <v>0</v>
      </c>
      <c r="CT42" s="24">
        <v>0</v>
      </c>
      <c r="CU42" s="24">
        <v>0</v>
      </c>
      <c r="CV42" s="24">
        <v>0</v>
      </c>
      <c r="CW42" s="24">
        <v>0</v>
      </c>
      <c r="CX42" s="24">
        <v>0</v>
      </c>
      <c r="CY42" s="24">
        <v>0</v>
      </c>
      <c r="CZ42" s="24">
        <v>0</v>
      </c>
      <c r="DA42" s="24">
        <v>0</v>
      </c>
      <c r="DB42" s="24">
        <v>0</v>
      </c>
      <c r="DC42" s="24">
        <v>0</v>
      </c>
      <c r="DD42" s="24">
        <v>0</v>
      </c>
      <c r="DE42" s="24">
        <v>0</v>
      </c>
      <c r="DF42" s="24">
        <v>0</v>
      </c>
      <c r="DG42" s="24">
        <v>0</v>
      </c>
      <c r="DH42" s="24">
        <v>0</v>
      </c>
      <c r="DI42" s="24">
        <v>0</v>
      </c>
      <c r="DJ42" s="24">
        <v>0</v>
      </c>
      <c r="DK42" s="24">
        <v>0</v>
      </c>
      <c r="DL42" s="24">
        <v>0</v>
      </c>
      <c r="DM42" s="24">
        <v>0</v>
      </c>
      <c r="DN42" s="24">
        <v>0</v>
      </c>
      <c r="DO42" s="24">
        <v>0</v>
      </c>
      <c r="DP42" s="24">
        <v>0</v>
      </c>
      <c r="DQ42" s="24">
        <v>0</v>
      </c>
      <c r="DR42" s="24">
        <v>0</v>
      </c>
      <c r="DS42" s="24">
        <v>0</v>
      </c>
      <c r="DT42" s="24">
        <v>0</v>
      </c>
      <c r="DU42" s="24">
        <v>0</v>
      </c>
      <c r="DV42" s="24">
        <v>0</v>
      </c>
      <c r="DW42" s="24">
        <v>0</v>
      </c>
      <c r="DX42" s="24">
        <v>0</v>
      </c>
      <c r="DY42" s="24">
        <v>0</v>
      </c>
      <c r="DZ42" s="24">
        <v>0</v>
      </c>
      <c r="EA42" s="24">
        <v>0</v>
      </c>
      <c r="EB42" s="24">
        <v>0</v>
      </c>
      <c r="EC42" s="24">
        <v>0</v>
      </c>
      <c r="ED42" s="24">
        <v>0</v>
      </c>
      <c r="EE42" s="24">
        <v>0</v>
      </c>
      <c r="EF42" s="24">
        <v>0</v>
      </c>
      <c r="EG42" s="24">
        <v>0</v>
      </c>
      <c r="EH42" s="24">
        <v>0</v>
      </c>
      <c r="EI42" s="24">
        <v>0</v>
      </c>
      <c r="EJ42" s="24">
        <v>0</v>
      </c>
      <c r="EK42" s="24">
        <v>0</v>
      </c>
      <c r="EL42" s="24">
        <v>0</v>
      </c>
      <c r="EM42" s="24">
        <v>0</v>
      </c>
      <c r="EN42" s="24">
        <v>0</v>
      </c>
      <c r="EO42" s="24">
        <v>0</v>
      </c>
      <c r="EP42" s="24">
        <v>0</v>
      </c>
      <c r="EQ42" s="24">
        <v>0</v>
      </c>
      <c r="ER42" s="24">
        <v>0</v>
      </c>
      <c r="ES42" s="24">
        <v>0</v>
      </c>
      <c r="ET42" s="24">
        <v>0</v>
      </c>
      <c r="EU42" s="24">
        <v>0</v>
      </c>
      <c r="EV42" s="24">
        <v>0</v>
      </c>
      <c r="EW42" s="24">
        <v>0</v>
      </c>
      <c r="EX42" s="26">
        <v>0</v>
      </c>
      <c r="EY42" s="26">
        <v>0</v>
      </c>
      <c r="EZ42" s="26">
        <v>0</v>
      </c>
      <c r="FA42" s="26">
        <v>0</v>
      </c>
      <c r="FB42" s="26">
        <v>0</v>
      </c>
      <c r="FC42" s="26">
        <v>0</v>
      </c>
      <c r="FD42" s="26">
        <v>0</v>
      </c>
      <c r="FE42" s="26">
        <v>0</v>
      </c>
      <c r="FF42" s="26">
        <v>0</v>
      </c>
      <c r="FG42" s="26">
        <v>0</v>
      </c>
      <c r="FH42" s="26">
        <v>0</v>
      </c>
      <c r="FI42" s="26">
        <v>0</v>
      </c>
      <c r="FJ42" s="26">
        <v>0</v>
      </c>
      <c r="FK42" s="26">
        <v>0</v>
      </c>
      <c r="FL42" s="26">
        <v>0</v>
      </c>
      <c r="FM42" s="26">
        <v>0</v>
      </c>
      <c r="FN42" s="26">
        <v>0</v>
      </c>
      <c r="FO42" s="26">
        <v>0</v>
      </c>
      <c r="FP42" s="26">
        <v>0</v>
      </c>
      <c r="FQ42" s="26">
        <v>0</v>
      </c>
      <c r="FR42" s="26">
        <v>0</v>
      </c>
      <c r="FS42" s="26">
        <v>0</v>
      </c>
      <c r="FT42" s="26">
        <v>0</v>
      </c>
      <c r="FU42" s="26">
        <v>0</v>
      </c>
      <c r="FV42" s="26">
        <v>0</v>
      </c>
      <c r="FW42" s="26">
        <v>0</v>
      </c>
      <c r="FX42" s="26">
        <v>0</v>
      </c>
      <c r="FY42" s="26">
        <v>0</v>
      </c>
      <c r="FZ42" s="26">
        <v>0</v>
      </c>
      <c r="GA42" s="26">
        <v>0</v>
      </c>
      <c r="GB42" s="26">
        <v>0</v>
      </c>
      <c r="GC42" s="26">
        <v>0</v>
      </c>
      <c r="GD42" s="26">
        <v>0</v>
      </c>
      <c r="GE42" s="26">
        <v>0</v>
      </c>
      <c r="GF42" s="26">
        <v>0</v>
      </c>
      <c r="GG42" s="26">
        <v>0</v>
      </c>
      <c r="GH42" s="26">
        <v>0</v>
      </c>
      <c r="GI42" s="26">
        <v>0</v>
      </c>
      <c r="GJ42" s="26">
        <v>0</v>
      </c>
      <c r="GK42" s="26">
        <v>0</v>
      </c>
      <c r="GL42" s="26">
        <v>0</v>
      </c>
      <c r="GM42" s="26">
        <v>0</v>
      </c>
      <c r="GN42" s="26">
        <v>0</v>
      </c>
      <c r="GO42" s="26">
        <v>0</v>
      </c>
      <c r="GP42" s="26">
        <v>0</v>
      </c>
      <c r="GQ42" s="26">
        <v>0</v>
      </c>
      <c r="GR42" s="26">
        <v>0</v>
      </c>
      <c r="GS42" s="26">
        <v>0</v>
      </c>
      <c r="GT42" s="26">
        <v>0</v>
      </c>
      <c r="GU42" s="26">
        <v>0</v>
      </c>
    </row>
    <row r="43" spans="1:203" x14ac:dyDescent="0.35">
      <c r="A43" s="16" t="s">
        <v>24</v>
      </c>
      <c r="B43" s="183">
        <v>32356</v>
      </c>
      <c r="C43" s="164"/>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c r="AB43" s="24">
        <v>0</v>
      </c>
      <c r="AC43" s="24">
        <v>0</v>
      </c>
      <c r="AD43" s="24">
        <v>0</v>
      </c>
      <c r="AE43" s="24">
        <v>0</v>
      </c>
      <c r="AF43" s="24">
        <v>0</v>
      </c>
      <c r="AG43" s="24">
        <v>0</v>
      </c>
      <c r="AH43" s="24">
        <v>0</v>
      </c>
      <c r="AI43" s="24">
        <v>0</v>
      </c>
      <c r="AJ43" s="24">
        <v>0</v>
      </c>
      <c r="AK43" s="24">
        <v>0</v>
      </c>
      <c r="AL43" s="24">
        <v>0</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2.5000000000000001E-2</v>
      </c>
      <c r="BD43" s="24">
        <v>2.5000000000000001E-2</v>
      </c>
      <c r="BE43" s="24">
        <v>2.5000000000000001E-2</v>
      </c>
      <c r="BF43" s="24">
        <v>2.5000000000000001E-2</v>
      </c>
      <c r="BG43" s="24">
        <v>2.5000000000000001E-2</v>
      </c>
      <c r="BH43" s="24">
        <v>2.5000000000000001E-2</v>
      </c>
      <c r="BI43" s="24">
        <v>2.5000000000000001E-2</v>
      </c>
      <c r="BJ43" s="24">
        <v>2.5000000000000001E-2</v>
      </c>
      <c r="BK43" s="24">
        <v>2.5000000000000001E-2</v>
      </c>
      <c r="BL43" s="24">
        <v>2.5000000000000001E-2</v>
      </c>
      <c r="BM43" s="24">
        <v>2.5000000000000001E-2</v>
      </c>
      <c r="BN43" s="24">
        <v>2.5000000000000001E-2</v>
      </c>
      <c r="BO43" s="24">
        <v>2.5000000000000001E-2</v>
      </c>
      <c r="BP43" s="24">
        <v>2.5000000000000001E-2</v>
      </c>
      <c r="BQ43" s="24">
        <v>2.5000000000000001E-2</v>
      </c>
      <c r="BR43" s="24">
        <v>2.5000000000000001E-2</v>
      </c>
      <c r="BS43" s="24">
        <v>2.5000000000000001E-2</v>
      </c>
      <c r="BT43" s="24">
        <v>2.5000000000000001E-2</v>
      </c>
      <c r="BU43" s="24">
        <v>2.5000000000000001E-2</v>
      </c>
      <c r="BV43" s="24">
        <v>2.5000000000000001E-2</v>
      </c>
      <c r="BW43" s="24">
        <v>2.5000000000000001E-2</v>
      </c>
      <c r="BX43" s="24">
        <v>2.5000000000000001E-2</v>
      </c>
      <c r="BY43" s="24">
        <v>2.5000000000000001E-2</v>
      </c>
      <c r="BZ43" s="24">
        <v>2.5000000000000001E-2</v>
      </c>
      <c r="CA43" s="24">
        <v>2.5000000000000001E-2</v>
      </c>
      <c r="CB43" s="24">
        <v>2.5000000000000001E-2</v>
      </c>
      <c r="CC43" s="24">
        <v>2.5000000000000001E-2</v>
      </c>
      <c r="CD43" s="24">
        <v>2.5000000000000001E-2</v>
      </c>
      <c r="CE43" s="24">
        <v>2.5000000000000001E-2</v>
      </c>
      <c r="CF43" s="24">
        <v>2.5000000000000001E-2</v>
      </c>
      <c r="CG43" s="24">
        <v>2.5000000000000001E-2</v>
      </c>
      <c r="CH43" s="24">
        <v>2.5000000000000001E-2</v>
      </c>
      <c r="CI43" s="24">
        <v>2.5000000000000001E-2</v>
      </c>
      <c r="CJ43" s="24">
        <v>2.5000000000000001E-2</v>
      </c>
      <c r="CK43" s="24">
        <v>2.5000000000000001E-2</v>
      </c>
      <c r="CL43" s="24">
        <v>2.5000000000000001E-2</v>
      </c>
      <c r="CM43" s="24">
        <v>2.5000000000000001E-2</v>
      </c>
      <c r="CN43" s="24">
        <v>2.5000000000000001E-2</v>
      </c>
      <c r="CO43" s="24">
        <v>2.5000000000000001E-2</v>
      </c>
      <c r="CP43" s="24">
        <v>2.5000000000000001E-2</v>
      </c>
      <c r="CQ43" s="24">
        <v>2.5000000000000001E-2</v>
      </c>
      <c r="CR43" s="24">
        <v>2.5000000000000001E-2</v>
      </c>
      <c r="CS43" s="24">
        <v>2.5000000000000001E-2</v>
      </c>
      <c r="CT43" s="24">
        <v>2.5000000000000001E-2</v>
      </c>
      <c r="CU43" s="24">
        <v>2.5000000000000001E-2</v>
      </c>
      <c r="CV43" s="24">
        <v>2.5000000000000001E-2</v>
      </c>
      <c r="CW43" s="24">
        <v>2.5000000000000001E-2</v>
      </c>
      <c r="CX43" s="24">
        <v>2.5000000000000001E-2</v>
      </c>
      <c r="CY43" s="24">
        <v>2.5000000000000001E-2</v>
      </c>
      <c r="CZ43" s="24">
        <v>2.5000000000000001E-2</v>
      </c>
      <c r="DA43" s="24">
        <v>2.5000000000000001E-2</v>
      </c>
      <c r="DB43" s="24">
        <v>2.5000000000000001E-2</v>
      </c>
      <c r="DC43" s="24">
        <v>2.5000000000000001E-2</v>
      </c>
      <c r="DD43" s="24">
        <v>2.5000000000000001E-2</v>
      </c>
      <c r="DE43" s="24">
        <v>2.5000000000000001E-2</v>
      </c>
      <c r="DF43" s="24">
        <v>2.5000000000000001E-2</v>
      </c>
      <c r="DG43" s="24">
        <v>2.5000000000000001E-2</v>
      </c>
      <c r="DH43" s="24">
        <v>2.5000000000000001E-2</v>
      </c>
      <c r="DI43" s="24">
        <v>2.5000000000000001E-2</v>
      </c>
      <c r="DJ43" s="24">
        <v>2.5000000000000001E-2</v>
      </c>
      <c r="DK43" s="24">
        <v>2.5000000000000001E-2</v>
      </c>
      <c r="DL43" s="24">
        <v>2.5000000000000001E-2</v>
      </c>
      <c r="DM43" s="24">
        <v>2.5000000000000001E-2</v>
      </c>
      <c r="DN43" s="24">
        <v>2.5000000000000001E-2</v>
      </c>
      <c r="DO43" s="24">
        <v>2.5000000000000001E-2</v>
      </c>
      <c r="DP43" s="24">
        <v>2.5000000000000001E-2</v>
      </c>
      <c r="DQ43" s="24">
        <v>2.5000000000000001E-2</v>
      </c>
      <c r="DR43" s="24">
        <v>2.5000000000000001E-2</v>
      </c>
      <c r="DS43" s="24">
        <v>2.5000000000000001E-2</v>
      </c>
      <c r="DT43" s="24">
        <v>2.5000000000000001E-2</v>
      </c>
      <c r="DU43" s="24">
        <v>2.5000000000000001E-2</v>
      </c>
      <c r="DV43" s="24">
        <v>2.5000000000000001E-2</v>
      </c>
      <c r="DW43" s="24">
        <v>2.5000000000000001E-2</v>
      </c>
      <c r="DX43" s="24">
        <v>2.5000000000000001E-2</v>
      </c>
      <c r="DY43" s="24">
        <v>2.5000000000000001E-2</v>
      </c>
      <c r="DZ43" s="24">
        <v>2.5000000000000001E-2</v>
      </c>
      <c r="EA43" s="24">
        <v>2.5000000000000001E-2</v>
      </c>
      <c r="EB43" s="24">
        <v>2.5000000000000001E-2</v>
      </c>
      <c r="EC43" s="24">
        <v>2.5000000000000001E-2</v>
      </c>
      <c r="ED43" s="24">
        <v>2.5000000000000001E-2</v>
      </c>
      <c r="EE43" s="24">
        <v>2.5000000000000001E-2</v>
      </c>
      <c r="EF43" s="24">
        <v>2.5000000000000001E-2</v>
      </c>
      <c r="EG43" s="24">
        <v>2.5000000000000001E-2</v>
      </c>
      <c r="EH43" s="24">
        <v>2.5000000000000001E-2</v>
      </c>
      <c r="EI43" s="24">
        <v>2.5000000000000001E-2</v>
      </c>
      <c r="EJ43" s="24">
        <v>2.5000000000000001E-2</v>
      </c>
      <c r="EK43" s="24">
        <v>2.5000000000000001E-2</v>
      </c>
      <c r="EL43" s="24">
        <v>2.5000000000000001E-2</v>
      </c>
      <c r="EM43" s="24">
        <v>4.4999999999999998E-2</v>
      </c>
      <c r="EN43" s="24">
        <v>4.4999999999999998E-2</v>
      </c>
      <c r="EO43" s="24">
        <v>4.4999999999999998E-2</v>
      </c>
      <c r="EP43" s="24">
        <v>4.4999999999999998E-2</v>
      </c>
      <c r="EQ43" s="24">
        <v>4.4999999999999998E-2</v>
      </c>
      <c r="ER43" s="24">
        <v>4.4999999999999998E-2</v>
      </c>
      <c r="ES43" s="24">
        <v>4.4999999999999998E-2</v>
      </c>
      <c r="ET43" s="24">
        <v>4.4999999999999998E-2</v>
      </c>
      <c r="EU43" s="24">
        <v>4.4999999999999998E-2</v>
      </c>
      <c r="EV43" s="24">
        <v>4.4999999999999998E-2</v>
      </c>
      <c r="EW43" s="24">
        <v>4.4999999999999998E-2</v>
      </c>
      <c r="EX43" s="24">
        <v>4.4999999999999998E-2</v>
      </c>
      <c r="EY43" s="24">
        <v>4.4999999999999998E-2</v>
      </c>
      <c r="EZ43" s="24">
        <v>4.4999999999999998E-2</v>
      </c>
      <c r="FA43" s="24">
        <v>4.4999999999999998E-2</v>
      </c>
      <c r="FB43" s="24">
        <v>4.4999999999999998E-2</v>
      </c>
      <c r="FC43" s="24">
        <v>4.4999999999999998E-2</v>
      </c>
      <c r="FD43" s="24">
        <v>4.4999999999999998E-2</v>
      </c>
      <c r="FE43" s="24">
        <v>4.4999999999999998E-2</v>
      </c>
      <c r="FF43" s="24">
        <v>4.4999999999999998E-2</v>
      </c>
      <c r="FG43" s="24">
        <v>4.4999999999999998E-2</v>
      </c>
      <c r="FH43" s="24">
        <v>4.4999999999999998E-2</v>
      </c>
      <c r="FI43" s="24">
        <v>4.4999999999999998E-2</v>
      </c>
      <c r="FJ43" s="24">
        <v>4.4999999999999998E-2</v>
      </c>
      <c r="FK43" s="24">
        <v>4.4999999999999998E-2</v>
      </c>
      <c r="FL43" s="24">
        <v>4.4999999999999998E-2</v>
      </c>
      <c r="FM43" s="24">
        <v>4.4999999999999998E-2</v>
      </c>
      <c r="FN43" s="24">
        <v>4.4999999999999998E-2</v>
      </c>
      <c r="FO43" s="24">
        <v>4.4999999999999998E-2</v>
      </c>
      <c r="FP43" s="24">
        <v>4.4999999999999998E-2</v>
      </c>
      <c r="FQ43" s="24">
        <v>4.4999999999999998E-2</v>
      </c>
      <c r="FR43" s="24">
        <v>0.2</v>
      </c>
      <c r="FS43" s="24">
        <v>0.2</v>
      </c>
      <c r="FT43" s="24">
        <v>0.2</v>
      </c>
      <c r="FU43" s="24">
        <v>0.2</v>
      </c>
      <c r="FV43" s="24">
        <v>0.3</v>
      </c>
      <c r="FW43" s="24">
        <v>0.3</v>
      </c>
      <c r="FX43" s="24">
        <v>0.3</v>
      </c>
      <c r="FY43" s="24">
        <v>0.3</v>
      </c>
      <c r="FZ43" s="24">
        <v>0.3</v>
      </c>
      <c r="GA43" s="24">
        <v>0.3</v>
      </c>
      <c r="GB43" s="24">
        <v>0.3</v>
      </c>
      <c r="GC43" s="24">
        <v>0.3</v>
      </c>
      <c r="GD43" s="24">
        <v>0.6</v>
      </c>
      <c r="GE43" s="24">
        <v>0.6</v>
      </c>
      <c r="GF43" s="24">
        <v>0.6</v>
      </c>
      <c r="GG43" s="24">
        <v>0.6</v>
      </c>
      <c r="GH43" s="24">
        <v>0.61</v>
      </c>
      <c r="GI43" s="24">
        <v>0.61</v>
      </c>
      <c r="GJ43" s="24">
        <v>0.61</v>
      </c>
      <c r="GK43" s="24">
        <v>0.61</v>
      </c>
      <c r="GL43" s="24">
        <v>0.59</v>
      </c>
      <c r="GM43" s="24">
        <v>0.59</v>
      </c>
      <c r="GN43" s="24">
        <v>0.59</v>
      </c>
      <c r="GO43" s="24">
        <v>0.59</v>
      </c>
      <c r="GP43" s="24">
        <v>0.65</v>
      </c>
      <c r="GQ43" s="24">
        <v>0.65</v>
      </c>
      <c r="GR43" s="24">
        <v>0.65</v>
      </c>
      <c r="GS43" s="24">
        <v>0.65</v>
      </c>
      <c r="GT43" s="24">
        <v>0.72</v>
      </c>
      <c r="GU43" s="24">
        <v>0.72</v>
      </c>
    </row>
    <row r="44" spans="1:203" x14ac:dyDescent="0.35">
      <c r="A44" s="16"/>
      <c r="B44" s="183"/>
      <c r="C44" s="16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6"/>
      <c r="EY44" s="26"/>
      <c r="EZ44" s="26"/>
      <c r="FA44" s="26"/>
      <c r="FB44" s="26"/>
      <c r="FC44" s="26"/>
      <c r="FD44" s="26"/>
      <c r="FE44" s="26"/>
      <c r="FF44" s="26"/>
      <c r="FG44" s="26"/>
      <c r="FH44" s="26"/>
      <c r="FK44" s="26"/>
      <c r="FL44" s="26"/>
      <c r="FM44" s="26"/>
      <c r="FN44" s="26"/>
      <c r="FO44" s="26"/>
      <c r="FP44" s="26"/>
      <c r="FQ44" s="26"/>
      <c r="FR44" s="26"/>
      <c r="FT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row>
    <row r="45" spans="1:203" ht="16.5" x14ac:dyDescent="0.35">
      <c r="A45" s="186" t="s">
        <v>148</v>
      </c>
      <c r="B45" s="181"/>
      <c r="C45" s="163"/>
      <c r="D45" s="151">
        <v>0</v>
      </c>
      <c r="E45" s="151">
        <v>0</v>
      </c>
      <c r="F45" s="151">
        <v>0</v>
      </c>
      <c r="G45" s="151">
        <v>0</v>
      </c>
      <c r="H45" s="151">
        <v>0</v>
      </c>
      <c r="I45" s="151">
        <v>0</v>
      </c>
      <c r="J45" s="151">
        <v>0</v>
      </c>
      <c r="K45" s="151">
        <v>0</v>
      </c>
      <c r="L45" s="151">
        <v>0</v>
      </c>
      <c r="M45" s="151">
        <v>0</v>
      </c>
      <c r="N45" s="151">
        <v>0</v>
      </c>
      <c r="O45" s="151">
        <v>0</v>
      </c>
      <c r="P45" s="151">
        <v>0</v>
      </c>
      <c r="Q45" s="152">
        <v>0</v>
      </c>
      <c r="R45" s="152">
        <v>0</v>
      </c>
      <c r="S45" s="152">
        <v>0</v>
      </c>
      <c r="T45" s="152">
        <v>0</v>
      </c>
      <c r="U45" s="152">
        <v>0</v>
      </c>
      <c r="V45" s="152">
        <v>0</v>
      </c>
      <c r="W45" s="152">
        <v>0</v>
      </c>
      <c r="X45" s="152">
        <v>0</v>
      </c>
      <c r="Y45" s="152">
        <v>0</v>
      </c>
      <c r="Z45" s="152">
        <v>0</v>
      </c>
      <c r="AA45" s="152">
        <v>0</v>
      </c>
      <c r="AB45" s="152">
        <v>0</v>
      </c>
      <c r="AC45" s="152">
        <v>0</v>
      </c>
      <c r="AD45" s="152">
        <v>0</v>
      </c>
      <c r="AE45" s="152">
        <v>0</v>
      </c>
      <c r="AF45" s="152">
        <v>0</v>
      </c>
      <c r="AG45" s="152">
        <v>0</v>
      </c>
      <c r="AH45" s="152">
        <v>0</v>
      </c>
      <c r="AI45" s="152">
        <v>0</v>
      </c>
      <c r="AJ45" s="152">
        <v>0</v>
      </c>
      <c r="AK45" s="152">
        <v>0</v>
      </c>
      <c r="AL45" s="152">
        <v>0</v>
      </c>
      <c r="AM45" s="152">
        <v>0</v>
      </c>
      <c r="AN45" s="152">
        <v>0</v>
      </c>
      <c r="AO45" s="152">
        <v>0</v>
      </c>
      <c r="AP45" s="152">
        <v>0</v>
      </c>
      <c r="AQ45" s="152">
        <v>0</v>
      </c>
      <c r="AR45" s="152">
        <v>0</v>
      </c>
      <c r="AS45" s="152">
        <v>0</v>
      </c>
      <c r="AT45" s="152">
        <v>0</v>
      </c>
      <c r="AU45" s="152">
        <v>0</v>
      </c>
      <c r="AV45" s="152">
        <v>0</v>
      </c>
      <c r="AW45" s="152">
        <v>0</v>
      </c>
      <c r="AX45" s="152">
        <v>0</v>
      </c>
      <c r="AY45" s="152">
        <v>0</v>
      </c>
      <c r="AZ45" s="152">
        <v>0</v>
      </c>
      <c r="BA45" s="152">
        <v>0</v>
      </c>
      <c r="BB45" s="152">
        <v>0</v>
      </c>
      <c r="BC45" s="152">
        <v>6.68</v>
      </c>
      <c r="BD45" s="152">
        <v>6.68</v>
      </c>
      <c r="BE45" s="152">
        <v>7.63</v>
      </c>
      <c r="BF45" s="152">
        <v>7.63</v>
      </c>
      <c r="BG45" s="152">
        <v>7.63</v>
      </c>
      <c r="BH45" s="152">
        <v>7.63</v>
      </c>
      <c r="BI45" s="152">
        <v>8.4</v>
      </c>
      <c r="BJ45" s="152">
        <v>8.4</v>
      </c>
      <c r="BK45" s="152">
        <v>8.4</v>
      </c>
      <c r="BL45" s="152">
        <v>8.4</v>
      </c>
      <c r="BM45" s="152">
        <v>8.4</v>
      </c>
      <c r="BN45" s="152">
        <v>8.4</v>
      </c>
      <c r="BO45" s="152">
        <v>8.4</v>
      </c>
      <c r="BP45" s="152">
        <v>8.4</v>
      </c>
      <c r="BQ45" s="152">
        <v>8.4</v>
      </c>
      <c r="BR45" s="152">
        <v>8.4</v>
      </c>
      <c r="BS45" s="152">
        <v>8.4</v>
      </c>
      <c r="BT45" s="152">
        <v>8.4</v>
      </c>
      <c r="BU45" s="152">
        <v>8.4</v>
      </c>
      <c r="BV45" s="152">
        <v>8.4</v>
      </c>
      <c r="BW45" s="152">
        <v>8.4</v>
      </c>
      <c r="BX45" s="152">
        <v>8.4</v>
      </c>
      <c r="BY45" s="152">
        <v>8.4</v>
      </c>
      <c r="BZ45" s="152">
        <v>8.4</v>
      </c>
      <c r="CA45" s="152">
        <v>8.4</v>
      </c>
      <c r="CB45" s="152">
        <v>8.4</v>
      </c>
      <c r="CC45" s="152">
        <v>8.4</v>
      </c>
      <c r="CD45" s="152">
        <v>8.4</v>
      </c>
      <c r="CE45" s="152">
        <v>8.4</v>
      </c>
      <c r="CF45" s="152">
        <v>8.4</v>
      </c>
      <c r="CG45" s="152">
        <v>8.4</v>
      </c>
      <c r="CH45" s="152">
        <v>8.4</v>
      </c>
      <c r="CI45" s="152">
        <v>8.4</v>
      </c>
      <c r="CJ45" s="152">
        <v>8.4</v>
      </c>
      <c r="CK45" s="152">
        <v>8.4</v>
      </c>
      <c r="CL45" s="152">
        <v>8.4</v>
      </c>
      <c r="CM45" s="152">
        <v>8.4</v>
      </c>
      <c r="CN45" s="152">
        <v>8.4</v>
      </c>
      <c r="CO45" s="152">
        <v>8.4</v>
      </c>
      <c r="CP45" s="152">
        <v>8.4</v>
      </c>
      <c r="CQ45" s="152">
        <v>8.4</v>
      </c>
      <c r="CR45" s="152">
        <v>8.4</v>
      </c>
      <c r="CS45" s="152">
        <v>8.4</v>
      </c>
      <c r="CT45" s="152">
        <v>8.4</v>
      </c>
      <c r="CU45" s="152">
        <v>8.4</v>
      </c>
      <c r="CV45" s="152">
        <v>8.4</v>
      </c>
      <c r="CW45" s="152">
        <v>9.4109890109890113</v>
      </c>
      <c r="CX45" s="152">
        <v>10.4</v>
      </c>
      <c r="CY45" s="152">
        <v>10.4</v>
      </c>
      <c r="CZ45" s="152">
        <v>10.4</v>
      </c>
      <c r="DA45" s="152">
        <v>10.4</v>
      </c>
      <c r="DB45" s="152">
        <v>10.4</v>
      </c>
      <c r="DC45" s="152">
        <v>10.4</v>
      </c>
      <c r="DD45" s="152">
        <v>10.4</v>
      </c>
      <c r="DE45" s="152">
        <v>10.4</v>
      </c>
      <c r="DF45" s="152">
        <v>10.4</v>
      </c>
      <c r="DG45" s="152">
        <v>10.4</v>
      </c>
      <c r="DH45" s="152">
        <v>10.4</v>
      </c>
      <c r="DI45" s="152">
        <v>10.4</v>
      </c>
      <c r="DJ45" s="152">
        <v>10.4</v>
      </c>
      <c r="DK45" s="152">
        <v>10.4</v>
      </c>
      <c r="DL45" s="152">
        <v>10.4</v>
      </c>
      <c r="DM45" s="152">
        <v>10.4</v>
      </c>
      <c r="DN45" s="152">
        <v>10.4</v>
      </c>
      <c r="DO45" s="152">
        <v>10.4</v>
      </c>
      <c r="DP45" s="152">
        <v>10.4</v>
      </c>
      <c r="DQ45" s="152">
        <v>10.4</v>
      </c>
      <c r="DR45" s="152">
        <v>10.4</v>
      </c>
      <c r="DS45" s="152">
        <v>10.4</v>
      </c>
      <c r="DT45" s="152">
        <v>10.4</v>
      </c>
      <c r="DU45" s="152">
        <v>10.4</v>
      </c>
      <c r="DV45" s="152">
        <v>10.4</v>
      </c>
      <c r="DW45" s="152">
        <v>10.4</v>
      </c>
      <c r="DX45" s="152">
        <v>10.4</v>
      </c>
      <c r="DY45" s="152">
        <v>10.4</v>
      </c>
      <c r="DZ45" s="152">
        <v>10.4</v>
      </c>
      <c r="EA45" s="152">
        <v>10.4</v>
      </c>
      <c r="EB45" s="152">
        <v>10.4</v>
      </c>
      <c r="EC45" s="152">
        <v>10.4</v>
      </c>
      <c r="ED45" s="152">
        <v>10.4</v>
      </c>
      <c r="EE45" s="152">
        <v>10.4</v>
      </c>
      <c r="EF45" s="152">
        <v>10.4</v>
      </c>
      <c r="EG45" s="152">
        <v>10.4</v>
      </c>
      <c r="EH45" s="152">
        <v>10.4</v>
      </c>
      <c r="EI45" s="152">
        <v>10.4</v>
      </c>
      <c r="EJ45" s="152">
        <v>10.4</v>
      </c>
      <c r="EK45" s="152">
        <v>10.4</v>
      </c>
      <c r="EL45" s="152">
        <v>10.4</v>
      </c>
      <c r="EM45" s="152">
        <v>10.4</v>
      </c>
      <c r="EN45" s="152">
        <v>10.4</v>
      </c>
      <c r="EO45" s="152">
        <v>10.4</v>
      </c>
      <c r="EP45" s="152">
        <v>10.4</v>
      </c>
      <c r="EQ45" s="152">
        <v>10.4</v>
      </c>
      <c r="ER45" s="152">
        <v>10.4</v>
      </c>
      <c r="ES45" s="152">
        <v>10.4</v>
      </c>
      <c r="ET45" s="152">
        <v>10.4</v>
      </c>
      <c r="EU45" s="152">
        <v>10.4</v>
      </c>
      <c r="EV45" s="152">
        <v>10.4</v>
      </c>
      <c r="EW45" s="152">
        <v>10.4</v>
      </c>
      <c r="EX45" s="152">
        <v>10.4</v>
      </c>
      <c r="EY45" s="152">
        <v>10.4</v>
      </c>
      <c r="EZ45" s="152">
        <v>10.4</v>
      </c>
      <c r="FA45" s="152">
        <v>10.4</v>
      </c>
      <c r="FB45" s="152">
        <v>10.4</v>
      </c>
      <c r="FC45" s="152">
        <v>10.4</v>
      </c>
      <c r="FD45" s="152">
        <v>10.4</v>
      </c>
      <c r="FE45" s="152">
        <v>10.4</v>
      </c>
      <c r="FF45" s="152">
        <v>10.4</v>
      </c>
      <c r="FG45" s="152">
        <v>10.4</v>
      </c>
      <c r="FH45" s="152">
        <v>10.4</v>
      </c>
      <c r="FI45" s="152">
        <v>10.4</v>
      </c>
      <c r="FJ45" s="152">
        <v>10.4</v>
      </c>
      <c r="FK45" s="152">
        <v>10.4</v>
      </c>
      <c r="FL45" s="152">
        <v>10.4</v>
      </c>
      <c r="FM45" s="152">
        <v>10.4</v>
      </c>
      <c r="FN45" s="152">
        <v>10.4</v>
      </c>
      <c r="FO45" s="152">
        <v>10.4</v>
      </c>
      <c r="FP45" s="152">
        <v>10.4</v>
      </c>
      <c r="FQ45" s="152">
        <v>10.4</v>
      </c>
      <c r="FR45" s="152">
        <v>10.4</v>
      </c>
      <c r="FS45" s="152">
        <v>10.4</v>
      </c>
      <c r="FT45" s="152">
        <v>10.4</v>
      </c>
      <c r="FU45" s="152">
        <v>10.4</v>
      </c>
      <c r="FV45" s="152">
        <v>10.4</v>
      </c>
      <c r="FW45" s="152">
        <v>10.4</v>
      </c>
      <c r="FX45" s="152">
        <v>10.4</v>
      </c>
      <c r="FY45" s="152">
        <v>10.4</v>
      </c>
      <c r="FZ45" s="152">
        <v>10.4</v>
      </c>
      <c r="GA45" s="152">
        <v>10.4</v>
      </c>
      <c r="GB45" s="152">
        <v>10.4</v>
      </c>
      <c r="GC45" s="152">
        <v>10.4</v>
      </c>
      <c r="GD45" s="152">
        <v>10.4</v>
      </c>
      <c r="GE45" s="152">
        <v>10.4</v>
      </c>
      <c r="GF45" s="152">
        <v>10.4</v>
      </c>
      <c r="GG45" s="152">
        <v>10.4</v>
      </c>
      <c r="GH45" s="152">
        <v>10.4</v>
      </c>
      <c r="GI45" s="152">
        <v>10.4</v>
      </c>
      <c r="GJ45" s="152">
        <v>10.4</v>
      </c>
      <c r="GK45" s="152">
        <v>10.4</v>
      </c>
      <c r="GL45" s="152">
        <v>10.4</v>
      </c>
      <c r="GM45" s="152">
        <v>10.4</v>
      </c>
      <c r="GN45" s="152">
        <v>10.4</v>
      </c>
      <c r="GO45" s="152">
        <v>10.4</v>
      </c>
      <c r="GP45" s="152">
        <v>10.4</v>
      </c>
      <c r="GQ45" s="152">
        <v>10.4</v>
      </c>
      <c r="GR45" s="152">
        <v>10.4</v>
      </c>
      <c r="GS45" s="152">
        <v>10.4</v>
      </c>
      <c r="GT45" s="152">
        <v>10.4</v>
      </c>
      <c r="GU45" s="152">
        <v>10.4</v>
      </c>
    </row>
    <row r="46" spans="1:203" x14ac:dyDescent="0.35">
      <c r="A46" s="16" t="s">
        <v>21</v>
      </c>
      <c r="B46" s="22">
        <v>31686</v>
      </c>
      <c r="D46" s="24">
        <v>0</v>
      </c>
      <c r="E46" s="24">
        <v>0</v>
      </c>
      <c r="F46" s="24">
        <v>0</v>
      </c>
      <c r="G46" s="24">
        <v>0</v>
      </c>
      <c r="H46" s="24">
        <v>0</v>
      </c>
      <c r="I46" s="24">
        <v>0</v>
      </c>
      <c r="J46" s="24">
        <v>0</v>
      </c>
      <c r="K46" s="24">
        <v>0</v>
      </c>
      <c r="L46" s="24">
        <v>0</v>
      </c>
      <c r="M46" s="24">
        <v>0</v>
      </c>
      <c r="N46" s="24">
        <v>0</v>
      </c>
      <c r="O46" s="24">
        <v>0</v>
      </c>
      <c r="P46" s="24">
        <v>0</v>
      </c>
      <c r="Q46" s="56">
        <v>0</v>
      </c>
      <c r="R46" s="56">
        <v>0</v>
      </c>
      <c r="S46" s="56">
        <v>0</v>
      </c>
      <c r="T46" s="56">
        <v>0</v>
      </c>
      <c r="U46" s="56">
        <v>0</v>
      </c>
      <c r="V46" s="56">
        <v>0</v>
      </c>
      <c r="W46" s="56">
        <v>0</v>
      </c>
      <c r="X46" s="56">
        <v>0</v>
      </c>
      <c r="Y46" s="56">
        <v>0</v>
      </c>
      <c r="Z46" s="56">
        <v>0</v>
      </c>
      <c r="AA46" s="56">
        <v>0</v>
      </c>
      <c r="AB46" s="56">
        <v>0</v>
      </c>
      <c r="AC46" s="56">
        <v>0</v>
      </c>
      <c r="AD46" s="56">
        <v>0</v>
      </c>
      <c r="AE46" s="56">
        <v>0</v>
      </c>
      <c r="AF46" s="56">
        <v>0</v>
      </c>
      <c r="AG46" s="56">
        <v>0</v>
      </c>
      <c r="AH46" s="56">
        <v>0</v>
      </c>
      <c r="AI46" s="56">
        <v>0</v>
      </c>
      <c r="AJ46" s="56">
        <v>0</v>
      </c>
      <c r="AK46" s="56">
        <v>0</v>
      </c>
      <c r="AL46" s="56">
        <v>0</v>
      </c>
      <c r="AM46" s="56">
        <v>0</v>
      </c>
      <c r="AN46" s="56">
        <v>0</v>
      </c>
      <c r="AO46" s="56">
        <v>0</v>
      </c>
      <c r="AP46" s="56">
        <v>0</v>
      </c>
      <c r="AQ46" s="56">
        <v>0</v>
      </c>
      <c r="AR46" s="56">
        <v>0</v>
      </c>
      <c r="AS46" s="56">
        <v>0</v>
      </c>
      <c r="AT46" s="56">
        <v>0</v>
      </c>
      <c r="AU46" s="56">
        <v>0</v>
      </c>
      <c r="AV46" s="56">
        <v>0</v>
      </c>
      <c r="AW46" s="56">
        <v>0</v>
      </c>
      <c r="AX46" s="56">
        <v>0</v>
      </c>
      <c r="AY46" s="56">
        <v>0</v>
      </c>
      <c r="AZ46" s="56">
        <v>0</v>
      </c>
      <c r="BA46" s="56">
        <v>0</v>
      </c>
      <c r="BB46" s="56">
        <v>0</v>
      </c>
      <c r="BC46" s="56">
        <v>6.68</v>
      </c>
      <c r="BD46" s="56">
        <v>6.68</v>
      </c>
      <c r="BE46" s="56">
        <v>7.63</v>
      </c>
      <c r="BF46" s="56">
        <v>7.63</v>
      </c>
      <c r="BG46" s="56">
        <v>7.63</v>
      </c>
      <c r="BH46" s="56">
        <v>7.63</v>
      </c>
      <c r="BI46" s="56">
        <v>8.4</v>
      </c>
      <c r="BJ46" s="56">
        <v>8.4</v>
      </c>
      <c r="BK46" s="56">
        <v>8.4</v>
      </c>
      <c r="BL46" s="56">
        <v>8.4</v>
      </c>
      <c r="BM46" s="56">
        <v>8.4</v>
      </c>
      <c r="BN46" s="56">
        <v>8.4</v>
      </c>
      <c r="BO46" s="56">
        <v>8.4</v>
      </c>
      <c r="BP46" s="56">
        <v>8.4</v>
      </c>
      <c r="BQ46" s="56">
        <v>8.4</v>
      </c>
      <c r="BR46" s="56">
        <v>8.4</v>
      </c>
      <c r="BS46" s="56">
        <v>8.4</v>
      </c>
      <c r="BT46" s="56">
        <v>8.4</v>
      </c>
      <c r="BU46" s="56">
        <v>8.4</v>
      </c>
      <c r="BV46" s="56">
        <v>8.4</v>
      </c>
      <c r="BW46" s="56">
        <v>8.4</v>
      </c>
      <c r="BX46" s="56">
        <v>8.4</v>
      </c>
      <c r="BY46" s="56">
        <v>8.4</v>
      </c>
      <c r="BZ46" s="56">
        <v>8.4</v>
      </c>
      <c r="CA46" s="56">
        <v>8.4</v>
      </c>
      <c r="CB46" s="56">
        <v>8.4</v>
      </c>
      <c r="CC46" s="56">
        <v>8.4</v>
      </c>
      <c r="CD46" s="56">
        <v>8.4</v>
      </c>
      <c r="CE46" s="56">
        <v>8.4</v>
      </c>
      <c r="CF46" s="56">
        <v>8.4</v>
      </c>
      <c r="CG46" s="56">
        <v>8.4</v>
      </c>
      <c r="CH46" s="56">
        <v>8.4</v>
      </c>
      <c r="CI46" s="56">
        <v>8.4</v>
      </c>
      <c r="CJ46" s="56">
        <v>8.4</v>
      </c>
      <c r="CK46" s="56">
        <v>8.4</v>
      </c>
      <c r="CL46" s="56">
        <v>8.4</v>
      </c>
      <c r="CM46" s="56">
        <v>8.4</v>
      </c>
      <c r="CN46" s="56">
        <v>8.4</v>
      </c>
      <c r="CO46" s="56">
        <v>8.4</v>
      </c>
      <c r="CP46" s="56">
        <v>8.4</v>
      </c>
      <c r="CQ46" s="56">
        <v>8.4</v>
      </c>
      <c r="CR46" s="56">
        <v>8.4</v>
      </c>
      <c r="CS46" s="56">
        <v>8.4</v>
      </c>
      <c r="CT46" s="56">
        <v>8.4</v>
      </c>
      <c r="CU46" s="56">
        <v>8.4</v>
      </c>
      <c r="CV46" s="56">
        <v>8.4</v>
      </c>
      <c r="CW46" s="56">
        <v>9.4109890109890113</v>
      </c>
      <c r="CX46" s="56">
        <v>10.4</v>
      </c>
      <c r="CY46" s="56">
        <v>10.4</v>
      </c>
      <c r="CZ46" s="56">
        <v>10.4</v>
      </c>
      <c r="DA46" s="56">
        <v>10.4</v>
      </c>
      <c r="DB46" s="56">
        <v>10.4</v>
      </c>
      <c r="DC46" s="56">
        <v>10.4</v>
      </c>
      <c r="DD46" s="56">
        <v>10.4</v>
      </c>
      <c r="DE46" s="56">
        <v>10.4</v>
      </c>
      <c r="DF46" s="56">
        <v>10.4</v>
      </c>
      <c r="DG46" s="56">
        <v>10.4</v>
      </c>
      <c r="DH46" s="56">
        <v>10.4</v>
      </c>
      <c r="DI46" s="56">
        <v>10.4</v>
      </c>
      <c r="DJ46" s="56">
        <v>10.4</v>
      </c>
      <c r="DK46" s="56">
        <v>10.4</v>
      </c>
      <c r="DL46" s="56">
        <v>10.4</v>
      </c>
      <c r="DM46" s="56">
        <v>10.4</v>
      </c>
      <c r="DN46" s="56">
        <v>10.4</v>
      </c>
      <c r="DO46" s="56">
        <v>10.4</v>
      </c>
      <c r="DP46" s="56">
        <v>10.4</v>
      </c>
      <c r="DQ46" s="56">
        <v>10.4</v>
      </c>
      <c r="DR46" s="56">
        <v>10.4</v>
      </c>
      <c r="DS46" s="56">
        <v>10.4</v>
      </c>
      <c r="DT46" s="56">
        <v>10.4</v>
      </c>
      <c r="DU46" s="56">
        <v>10.4</v>
      </c>
      <c r="DV46" s="56">
        <v>10.4</v>
      </c>
      <c r="DW46" s="56">
        <v>10.4</v>
      </c>
      <c r="DX46" s="56">
        <v>10.4</v>
      </c>
      <c r="DY46" s="56">
        <v>10.4</v>
      </c>
      <c r="DZ46" s="56">
        <v>10.4</v>
      </c>
      <c r="EA46" s="56">
        <v>10.4</v>
      </c>
      <c r="EB46" s="56">
        <v>10.4</v>
      </c>
      <c r="EC46" s="56">
        <v>10.4</v>
      </c>
      <c r="ED46" s="56">
        <v>10.4</v>
      </c>
      <c r="EE46" s="56">
        <v>10.4</v>
      </c>
      <c r="EF46" s="56">
        <v>10.4</v>
      </c>
      <c r="EG46" s="56">
        <v>10.4</v>
      </c>
      <c r="EH46" s="56">
        <v>10.4</v>
      </c>
      <c r="EI46" s="56">
        <v>10.4</v>
      </c>
      <c r="EJ46" s="56">
        <v>10.4</v>
      </c>
      <c r="EK46" s="56">
        <v>10.4</v>
      </c>
      <c r="EL46" s="56">
        <v>10.4</v>
      </c>
      <c r="EM46" s="56">
        <v>10.4</v>
      </c>
      <c r="EN46" s="56">
        <v>10.4</v>
      </c>
      <c r="EO46" s="56">
        <v>10.4</v>
      </c>
      <c r="EP46" s="56">
        <v>10.4</v>
      </c>
      <c r="EQ46" s="56">
        <v>10.4</v>
      </c>
      <c r="ER46" s="56">
        <v>10.4</v>
      </c>
      <c r="ES46" s="56">
        <v>10.4</v>
      </c>
      <c r="ET46" s="56">
        <v>10.4</v>
      </c>
      <c r="EU46" s="56">
        <v>10.4</v>
      </c>
      <c r="EV46" s="56">
        <v>10.4</v>
      </c>
      <c r="EW46" s="56">
        <v>10.4</v>
      </c>
      <c r="EX46" s="56">
        <v>10.4</v>
      </c>
      <c r="EY46" s="56">
        <v>10.4</v>
      </c>
      <c r="EZ46" s="56">
        <v>10.4</v>
      </c>
      <c r="FA46" s="56">
        <v>10.4</v>
      </c>
      <c r="FB46" s="56">
        <v>10.4</v>
      </c>
      <c r="FC46" s="56">
        <v>10.4</v>
      </c>
      <c r="FD46" s="56">
        <v>10.4</v>
      </c>
      <c r="FE46" s="56">
        <v>10.4</v>
      </c>
      <c r="FF46" s="56">
        <v>10.4</v>
      </c>
      <c r="FG46" s="56">
        <v>10.4</v>
      </c>
      <c r="FH46" s="56">
        <v>10.4</v>
      </c>
      <c r="FI46" s="56">
        <v>10.4</v>
      </c>
      <c r="FJ46" s="56">
        <v>10.4</v>
      </c>
      <c r="FK46" s="56">
        <v>10.4</v>
      </c>
      <c r="FL46" s="56">
        <v>10.4</v>
      </c>
      <c r="FM46" s="56">
        <v>10.4</v>
      </c>
      <c r="FN46" s="56">
        <v>10.4</v>
      </c>
      <c r="FO46" s="56">
        <v>10.4</v>
      </c>
      <c r="FP46" s="56">
        <v>10.4</v>
      </c>
      <c r="FQ46" s="56">
        <v>10.4</v>
      </c>
      <c r="FR46" s="56">
        <v>10.4</v>
      </c>
      <c r="FS46" s="56">
        <v>10.4</v>
      </c>
      <c r="FT46" s="56">
        <v>10.4</v>
      </c>
      <c r="FU46" s="56">
        <v>10.4</v>
      </c>
      <c r="FV46" s="56">
        <v>10.4</v>
      </c>
      <c r="FW46" s="56">
        <v>10.4</v>
      </c>
      <c r="FX46" s="56">
        <v>10.4</v>
      </c>
      <c r="FY46" s="56">
        <v>10.4</v>
      </c>
      <c r="FZ46" s="56">
        <v>10.4</v>
      </c>
      <c r="GA46" s="56">
        <v>10.4</v>
      </c>
      <c r="GB46" s="56">
        <v>10.4</v>
      </c>
      <c r="GC46" s="56">
        <v>10.4</v>
      </c>
      <c r="GD46" s="56">
        <v>10.4</v>
      </c>
      <c r="GE46" s="56">
        <v>10.4</v>
      </c>
      <c r="GF46" s="56">
        <v>10.4</v>
      </c>
      <c r="GG46" s="56">
        <v>10.4</v>
      </c>
      <c r="GH46" s="56">
        <v>10.4</v>
      </c>
      <c r="GI46" s="56">
        <v>10.4</v>
      </c>
      <c r="GJ46" s="56">
        <v>10.4</v>
      </c>
      <c r="GK46" s="56">
        <v>10.4</v>
      </c>
      <c r="GL46" s="56">
        <v>10.4</v>
      </c>
      <c r="GM46" s="56">
        <v>10.4</v>
      </c>
      <c r="GN46" s="56">
        <v>10.4</v>
      </c>
      <c r="GO46" s="56">
        <v>10.4</v>
      </c>
      <c r="GP46" s="56">
        <v>10.4</v>
      </c>
      <c r="GQ46" s="56">
        <v>10.4</v>
      </c>
      <c r="GR46" s="56">
        <v>10.4</v>
      </c>
      <c r="GS46" s="56">
        <v>10.4</v>
      </c>
      <c r="GT46" s="56">
        <v>10.4</v>
      </c>
      <c r="GU46" s="56">
        <v>10.4</v>
      </c>
    </row>
    <row r="47" spans="1:203" x14ac:dyDescent="0.35">
      <c r="A47" s="8"/>
      <c r="B47" s="21"/>
      <c r="C47" s="158"/>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c r="ES47" s="153"/>
      <c r="ET47" s="153"/>
      <c r="EU47" s="153"/>
      <c r="EV47" s="153"/>
      <c r="EW47" s="153"/>
      <c r="EX47" s="153"/>
      <c r="EY47" s="153"/>
      <c r="EZ47" s="153"/>
      <c r="FA47" s="153"/>
      <c r="FB47" s="153"/>
      <c r="FC47" s="153"/>
      <c r="FD47" s="153"/>
      <c r="FE47" s="153"/>
      <c r="FF47" s="153"/>
      <c r="FG47" s="153"/>
      <c r="FH47" s="153"/>
      <c r="FI47" s="153"/>
      <c r="FJ47" s="153"/>
      <c r="FK47" s="153"/>
      <c r="FL47" s="153"/>
      <c r="FM47" s="153"/>
      <c r="FN47" s="153"/>
      <c r="FO47" s="153"/>
      <c r="FP47" s="153"/>
      <c r="FQ47" s="153"/>
      <c r="FR47" s="153"/>
      <c r="FS47" s="153"/>
      <c r="FT47" s="153"/>
      <c r="FU47" s="153"/>
      <c r="FV47" s="153"/>
      <c r="FW47" s="153"/>
      <c r="FX47" s="153"/>
      <c r="FY47" s="153"/>
      <c r="FZ47" s="153"/>
      <c r="GA47" s="153"/>
      <c r="GB47" s="153"/>
      <c r="GC47" s="153"/>
      <c r="GD47" s="153"/>
      <c r="GE47" s="153"/>
      <c r="GF47" s="153"/>
      <c r="GG47" s="153"/>
      <c r="GH47" s="153"/>
      <c r="GI47" s="153"/>
      <c r="GJ47" s="153"/>
      <c r="GK47" s="153"/>
      <c r="GL47" s="153"/>
      <c r="GM47" s="153"/>
      <c r="GN47" s="153"/>
      <c r="GO47" s="153"/>
      <c r="GP47" s="153"/>
      <c r="GQ47" s="153"/>
      <c r="GR47" s="153"/>
      <c r="GS47" s="153"/>
      <c r="GT47" s="153"/>
      <c r="GU47" s="153"/>
    </row>
    <row r="48" spans="1:203" ht="16.5" x14ac:dyDescent="0.35">
      <c r="A48" s="186" t="s">
        <v>149</v>
      </c>
      <c r="B48" s="181"/>
      <c r="C48" s="163"/>
      <c r="D48" s="151">
        <v>0</v>
      </c>
      <c r="E48" s="151">
        <v>0</v>
      </c>
      <c r="F48" s="151">
        <v>0</v>
      </c>
      <c r="G48" s="151">
        <v>0</v>
      </c>
      <c r="H48" s="151">
        <v>0</v>
      </c>
      <c r="I48" s="151">
        <v>0</v>
      </c>
      <c r="J48" s="151">
        <v>0</v>
      </c>
      <c r="K48" s="151">
        <v>0</v>
      </c>
      <c r="L48" s="151">
        <v>0</v>
      </c>
      <c r="M48" s="151">
        <v>0</v>
      </c>
      <c r="N48" s="151">
        <v>0</v>
      </c>
      <c r="O48" s="151">
        <v>0</v>
      </c>
      <c r="P48" s="151">
        <v>0</v>
      </c>
      <c r="Q48" s="152">
        <v>0</v>
      </c>
      <c r="R48" s="152">
        <v>0</v>
      </c>
      <c r="S48" s="152">
        <v>0</v>
      </c>
      <c r="T48" s="152">
        <v>0</v>
      </c>
      <c r="U48" s="152">
        <v>0</v>
      </c>
      <c r="V48" s="152">
        <v>0</v>
      </c>
      <c r="W48" s="152">
        <v>0</v>
      </c>
      <c r="X48" s="152">
        <v>0</v>
      </c>
      <c r="Y48" s="152">
        <v>0</v>
      </c>
      <c r="Z48" s="152">
        <v>0</v>
      </c>
      <c r="AA48" s="152">
        <v>0</v>
      </c>
      <c r="AB48" s="152">
        <v>0</v>
      </c>
      <c r="AC48" s="152">
        <v>0</v>
      </c>
      <c r="AD48" s="152">
        <v>0</v>
      </c>
      <c r="AE48" s="152">
        <v>0</v>
      </c>
      <c r="AF48" s="152">
        <v>0</v>
      </c>
      <c r="AG48" s="152">
        <v>0</v>
      </c>
      <c r="AH48" s="152">
        <v>0</v>
      </c>
      <c r="AI48" s="152">
        <v>0</v>
      </c>
      <c r="AJ48" s="152">
        <v>0</v>
      </c>
      <c r="AK48" s="152">
        <v>0</v>
      </c>
      <c r="AL48" s="152">
        <v>0</v>
      </c>
      <c r="AM48" s="152">
        <v>0</v>
      </c>
      <c r="AN48" s="152">
        <v>0</v>
      </c>
      <c r="AO48" s="152">
        <v>0</v>
      </c>
      <c r="AP48" s="152">
        <v>0</v>
      </c>
      <c r="AQ48" s="152">
        <v>0</v>
      </c>
      <c r="AR48" s="152">
        <v>0</v>
      </c>
      <c r="AS48" s="152">
        <v>0</v>
      </c>
      <c r="AT48" s="152">
        <v>0</v>
      </c>
      <c r="AU48" s="152">
        <v>0</v>
      </c>
      <c r="AV48" s="152">
        <v>0</v>
      </c>
      <c r="AW48" s="152">
        <v>0</v>
      </c>
      <c r="AX48" s="152">
        <v>0</v>
      </c>
      <c r="AY48" s="152">
        <v>0</v>
      </c>
      <c r="AZ48" s="152">
        <v>0</v>
      </c>
      <c r="BA48" s="152">
        <v>0</v>
      </c>
      <c r="BB48" s="152">
        <v>0</v>
      </c>
      <c r="BC48" s="152">
        <v>8.0299999999999994</v>
      </c>
      <c r="BD48" s="152">
        <v>8.0299999999999994</v>
      </c>
      <c r="BE48" s="152">
        <v>8.0299999999999994</v>
      </c>
      <c r="BF48" s="152">
        <v>8.0299999999999994</v>
      </c>
      <c r="BG48" s="152">
        <v>8.0299999999999994</v>
      </c>
      <c r="BH48" s="152">
        <v>8.0299999999999994</v>
      </c>
      <c r="BI48" s="152">
        <v>8.0299999999999994</v>
      </c>
      <c r="BJ48" s="152">
        <v>8.0299999999999994</v>
      </c>
      <c r="BK48" s="152">
        <v>8.0299999999999994</v>
      </c>
      <c r="BL48" s="152">
        <v>8.0299999999999994</v>
      </c>
      <c r="BM48" s="152">
        <v>8.0299999999999994</v>
      </c>
      <c r="BN48" s="152">
        <v>8.0299999999999994</v>
      </c>
      <c r="BO48" s="152">
        <v>9.2234782608695642</v>
      </c>
      <c r="BP48" s="152">
        <v>9.83</v>
      </c>
      <c r="BQ48" s="152">
        <v>9.83</v>
      </c>
      <c r="BR48" s="152">
        <v>9.83</v>
      </c>
      <c r="BS48" s="152">
        <v>9.83</v>
      </c>
      <c r="BT48" s="152">
        <v>9.83</v>
      </c>
      <c r="BU48" s="152">
        <v>9.83</v>
      </c>
      <c r="BV48" s="152">
        <v>10.5</v>
      </c>
      <c r="BW48" s="152">
        <v>10.5</v>
      </c>
      <c r="BX48" s="152">
        <v>10.5</v>
      </c>
      <c r="BY48" s="152">
        <v>10.5</v>
      </c>
      <c r="BZ48" s="152">
        <v>10.5</v>
      </c>
      <c r="CA48" s="152">
        <v>10.5</v>
      </c>
      <c r="CB48" s="152">
        <v>10.5</v>
      </c>
      <c r="CC48" s="152">
        <v>10.5</v>
      </c>
      <c r="CD48" s="152">
        <v>10.5</v>
      </c>
      <c r="CE48" s="152">
        <v>10.5</v>
      </c>
      <c r="CF48" s="152">
        <v>10.5</v>
      </c>
      <c r="CG48" s="152">
        <v>10.5</v>
      </c>
      <c r="CH48" s="152">
        <v>10.5</v>
      </c>
      <c r="CI48" s="152">
        <v>10.5</v>
      </c>
      <c r="CJ48" s="152">
        <v>10.5</v>
      </c>
      <c r="CK48" s="152">
        <v>10.5</v>
      </c>
      <c r="CL48" s="152">
        <v>10.5</v>
      </c>
      <c r="CM48" s="152">
        <v>10.5</v>
      </c>
      <c r="CN48" s="152">
        <v>10.5</v>
      </c>
      <c r="CO48" s="152">
        <v>10.5</v>
      </c>
      <c r="CP48" s="152">
        <v>10.5</v>
      </c>
      <c r="CQ48" s="152">
        <v>10.5</v>
      </c>
      <c r="CR48" s="152">
        <v>10.5</v>
      </c>
      <c r="CS48" s="152">
        <v>10.5</v>
      </c>
      <c r="CT48" s="152">
        <v>10.5</v>
      </c>
      <c r="CU48" s="152">
        <v>10.5</v>
      </c>
      <c r="CV48" s="152">
        <v>10.5</v>
      </c>
      <c r="CW48" s="152">
        <v>10.5</v>
      </c>
      <c r="CX48" s="152">
        <v>10.5</v>
      </c>
      <c r="CY48" s="152">
        <v>10.5</v>
      </c>
      <c r="CZ48" s="152">
        <v>10.5</v>
      </c>
      <c r="DA48" s="152">
        <v>10.5</v>
      </c>
      <c r="DB48" s="152">
        <v>10.5</v>
      </c>
      <c r="DC48" s="152">
        <v>10.5</v>
      </c>
      <c r="DD48" s="152">
        <v>10.5</v>
      </c>
      <c r="DE48" s="152">
        <v>10.5</v>
      </c>
      <c r="DF48" s="152">
        <v>10.5</v>
      </c>
      <c r="DG48" s="152">
        <v>10.5</v>
      </c>
      <c r="DH48" s="152">
        <v>10.5</v>
      </c>
      <c r="DI48" s="152">
        <v>10.5</v>
      </c>
      <c r="DJ48" s="152">
        <v>10.5</v>
      </c>
      <c r="DK48" s="152">
        <v>10.5</v>
      </c>
      <c r="DL48" s="152">
        <v>10.5</v>
      </c>
      <c r="DM48" s="152">
        <v>10.5</v>
      </c>
      <c r="DN48" s="152">
        <v>10.5</v>
      </c>
      <c r="DO48" s="152">
        <v>10.5</v>
      </c>
      <c r="DP48" s="152">
        <v>10.5</v>
      </c>
      <c r="DQ48" s="152">
        <v>10.5</v>
      </c>
      <c r="DR48" s="152">
        <v>10.5</v>
      </c>
      <c r="DS48" s="152">
        <v>10.5</v>
      </c>
      <c r="DT48" s="152">
        <v>10.5</v>
      </c>
      <c r="DU48" s="152">
        <v>10.5</v>
      </c>
      <c r="DV48" s="152">
        <v>10.5</v>
      </c>
      <c r="DW48" s="152">
        <v>10.5</v>
      </c>
      <c r="DX48" s="152">
        <v>10.5</v>
      </c>
      <c r="DY48" s="152">
        <v>10.5</v>
      </c>
      <c r="DZ48" s="152">
        <v>10.5</v>
      </c>
      <c r="EA48" s="152">
        <v>10.5</v>
      </c>
      <c r="EB48" s="152">
        <v>10.5</v>
      </c>
      <c r="EC48" s="152">
        <v>10.5</v>
      </c>
      <c r="ED48" s="152">
        <v>10.5</v>
      </c>
      <c r="EE48" s="152">
        <v>10.5</v>
      </c>
      <c r="EF48" s="152">
        <v>10.5</v>
      </c>
      <c r="EG48" s="152">
        <v>10.5</v>
      </c>
      <c r="EH48" s="152">
        <v>10.5</v>
      </c>
      <c r="EI48" s="152">
        <v>10.5</v>
      </c>
      <c r="EJ48" s="152">
        <v>10.5</v>
      </c>
      <c r="EK48" s="152">
        <v>10.5</v>
      </c>
      <c r="EL48" s="152">
        <v>10.5</v>
      </c>
      <c r="EM48" s="152">
        <v>10.5</v>
      </c>
      <c r="EN48" s="152">
        <v>10.5</v>
      </c>
      <c r="EO48" s="152">
        <v>10.5</v>
      </c>
      <c r="EP48" s="152">
        <v>10.5</v>
      </c>
      <c r="EQ48" s="152">
        <v>10.5</v>
      </c>
      <c r="ER48" s="152">
        <v>10.5</v>
      </c>
      <c r="ES48" s="152">
        <v>10.5</v>
      </c>
      <c r="ET48" s="152">
        <v>10.5</v>
      </c>
      <c r="EU48" s="152">
        <v>10.5</v>
      </c>
      <c r="EV48" s="152">
        <v>10.5</v>
      </c>
      <c r="EW48" s="152">
        <v>10.5</v>
      </c>
      <c r="EX48" s="152">
        <v>10.5</v>
      </c>
      <c r="EY48" s="152">
        <v>10.5</v>
      </c>
      <c r="EZ48" s="152">
        <v>10.5</v>
      </c>
      <c r="FA48" s="152">
        <v>10.5</v>
      </c>
      <c r="FB48" s="152">
        <v>10.5</v>
      </c>
      <c r="FC48" s="152">
        <v>10.5</v>
      </c>
      <c r="FD48" s="152">
        <v>10.5</v>
      </c>
      <c r="FE48" s="152">
        <v>10.5</v>
      </c>
      <c r="FF48" s="152">
        <v>10.5</v>
      </c>
      <c r="FG48" s="152">
        <v>10.5</v>
      </c>
      <c r="FH48" s="152">
        <v>10.5</v>
      </c>
      <c r="FI48" s="152">
        <v>10.5</v>
      </c>
      <c r="FJ48" s="152">
        <v>10.5</v>
      </c>
      <c r="FK48" s="152">
        <v>10.5</v>
      </c>
      <c r="FL48" s="152">
        <v>10.5</v>
      </c>
      <c r="FM48" s="152">
        <v>10.5</v>
      </c>
      <c r="FN48" s="152">
        <v>10.5</v>
      </c>
      <c r="FO48" s="152">
        <v>10.5</v>
      </c>
      <c r="FP48" s="152">
        <v>10.5</v>
      </c>
      <c r="FQ48" s="152">
        <v>10.5</v>
      </c>
      <c r="FR48" s="152">
        <v>10.5</v>
      </c>
      <c r="FS48" s="152">
        <v>10.5</v>
      </c>
      <c r="FT48" s="152">
        <v>10.5</v>
      </c>
      <c r="FU48" s="152">
        <v>10.5</v>
      </c>
      <c r="FV48" s="152">
        <v>10.5</v>
      </c>
      <c r="FW48" s="152">
        <v>10.5</v>
      </c>
      <c r="FX48" s="152">
        <v>10.5</v>
      </c>
      <c r="FY48" s="152">
        <v>10.5</v>
      </c>
      <c r="FZ48" s="152">
        <v>10.5</v>
      </c>
      <c r="GA48" s="152">
        <v>10.5</v>
      </c>
      <c r="GB48" s="152">
        <v>10.5</v>
      </c>
      <c r="GC48" s="152">
        <v>10.5</v>
      </c>
      <c r="GD48" s="152">
        <v>10.5</v>
      </c>
      <c r="GE48" s="152">
        <v>10.5</v>
      </c>
      <c r="GF48" s="152">
        <v>10.5</v>
      </c>
      <c r="GG48" s="152">
        <v>10.5</v>
      </c>
      <c r="GH48" s="152">
        <v>10.5</v>
      </c>
      <c r="GI48" s="152">
        <v>10.5</v>
      </c>
      <c r="GJ48" s="152">
        <v>10.5</v>
      </c>
      <c r="GK48" s="152">
        <v>10.5</v>
      </c>
      <c r="GL48" s="152">
        <v>10.5</v>
      </c>
      <c r="GM48" s="152">
        <v>10.5</v>
      </c>
      <c r="GN48" s="152">
        <v>10.5</v>
      </c>
      <c r="GO48" s="152">
        <v>10.5</v>
      </c>
      <c r="GP48" s="152">
        <v>10.5</v>
      </c>
      <c r="GQ48" s="152">
        <v>10.5</v>
      </c>
      <c r="GR48" s="152">
        <v>10.5</v>
      </c>
      <c r="GS48" s="152">
        <v>10.5</v>
      </c>
      <c r="GT48" s="152">
        <v>10.5</v>
      </c>
      <c r="GU48" s="152">
        <v>10.5</v>
      </c>
    </row>
    <row r="49" spans="1:203" x14ac:dyDescent="0.35">
      <c r="A49" s="16" t="s">
        <v>21</v>
      </c>
      <c r="B49" s="22">
        <v>31686</v>
      </c>
      <c r="D49" s="150">
        <v>0</v>
      </c>
      <c r="E49" s="150">
        <v>0</v>
      </c>
      <c r="F49" s="150">
        <v>0</v>
      </c>
      <c r="G49" s="150">
        <v>0</v>
      </c>
      <c r="H49" s="150">
        <v>0</v>
      </c>
      <c r="I49" s="150">
        <v>0</v>
      </c>
      <c r="J49" s="150">
        <v>0</v>
      </c>
      <c r="K49" s="150">
        <v>0</v>
      </c>
      <c r="L49" s="150">
        <v>0</v>
      </c>
      <c r="M49" s="150">
        <v>0</v>
      </c>
      <c r="N49" s="150">
        <v>0</v>
      </c>
      <c r="O49" s="150">
        <v>0</v>
      </c>
      <c r="P49" s="150">
        <v>0</v>
      </c>
      <c r="Q49" s="153">
        <v>0</v>
      </c>
      <c r="R49" s="153">
        <v>0</v>
      </c>
      <c r="S49" s="153">
        <v>0</v>
      </c>
      <c r="T49" s="153">
        <v>0</v>
      </c>
      <c r="U49" s="153">
        <v>0</v>
      </c>
      <c r="V49" s="153">
        <v>0</v>
      </c>
      <c r="W49" s="153">
        <v>0</v>
      </c>
      <c r="X49" s="153">
        <v>0</v>
      </c>
      <c r="Y49" s="153">
        <v>0</v>
      </c>
      <c r="Z49" s="153">
        <v>0</v>
      </c>
      <c r="AA49" s="153">
        <v>0</v>
      </c>
      <c r="AB49" s="153">
        <v>0</v>
      </c>
      <c r="AC49" s="153">
        <v>0</v>
      </c>
      <c r="AD49" s="153">
        <v>0</v>
      </c>
      <c r="AE49" s="153">
        <v>0</v>
      </c>
      <c r="AF49" s="153">
        <v>0</v>
      </c>
      <c r="AG49" s="153">
        <v>0</v>
      </c>
      <c r="AH49" s="153">
        <v>0</v>
      </c>
      <c r="AI49" s="153">
        <v>0</v>
      </c>
      <c r="AJ49" s="153">
        <v>0</v>
      </c>
      <c r="AK49" s="153">
        <v>0</v>
      </c>
      <c r="AL49" s="153">
        <v>0</v>
      </c>
      <c r="AM49" s="153">
        <v>0</v>
      </c>
      <c r="AN49" s="153">
        <v>0</v>
      </c>
      <c r="AO49" s="153">
        <v>0</v>
      </c>
      <c r="AP49" s="153">
        <v>0</v>
      </c>
      <c r="AQ49" s="153">
        <v>0</v>
      </c>
      <c r="AR49" s="153">
        <v>0</v>
      </c>
      <c r="AS49" s="153">
        <v>0</v>
      </c>
      <c r="AT49" s="153">
        <v>0</v>
      </c>
      <c r="AU49" s="153">
        <v>0</v>
      </c>
      <c r="AV49" s="153">
        <v>0</v>
      </c>
      <c r="AW49" s="153">
        <v>0</v>
      </c>
      <c r="AX49" s="153">
        <v>0</v>
      </c>
      <c r="AY49" s="153">
        <v>0</v>
      </c>
      <c r="AZ49" s="153">
        <v>0</v>
      </c>
      <c r="BA49" s="153">
        <v>0</v>
      </c>
      <c r="BB49" s="153">
        <v>0</v>
      </c>
      <c r="BC49" s="153">
        <v>8.0299999999999994</v>
      </c>
      <c r="BD49" s="153">
        <v>8.0299999999999994</v>
      </c>
      <c r="BE49" s="153">
        <v>8.0299999999999994</v>
      </c>
      <c r="BF49" s="153">
        <v>8.0299999999999994</v>
      </c>
      <c r="BG49" s="153">
        <v>8.0299999999999994</v>
      </c>
      <c r="BH49" s="153">
        <v>8.0299999999999994</v>
      </c>
      <c r="BI49" s="153">
        <v>8.0299999999999994</v>
      </c>
      <c r="BJ49" s="153">
        <v>8.0299999999999994</v>
      </c>
      <c r="BK49" s="153">
        <v>8.0299999999999994</v>
      </c>
      <c r="BL49" s="153">
        <v>8.0299999999999994</v>
      </c>
      <c r="BM49" s="153">
        <v>8.0299999999999994</v>
      </c>
      <c r="BN49" s="153">
        <v>8.0299999999999994</v>
      </c>
      <c r="BO49" s="153">
        <v>9.2234782608695642</v>
      </c>
      <c r="BP49" s="153">
        <v>9.83</v>
      </c>
      <c r="BQ49" s="153">
        <v>9.83</v>
      </c>
      <c r="BR49" s="153">
        <v>9.83</v>
      </c>
      <c r="BS49" s="153">
        <v>9.83</v>
      </c>
      <c r="BT49" s="153">
        <v>9.83</v>
      </c>
      <c r="BU49" s="153">
        <v>9.83</v>
      </c>
      <c r="BV49" s="153">
        <v>10.5</v>
      </c>
      <c r="BW49" s="153">
        <v>10.5</v>
      </c>
      <c r="BX49" s="153">
        <v>10.5</v>
      </c>
      <c r="BY49" s="153">
        <v>10.5</v>
      </c>
      <c r="BZ49" s="153">
        <v>10.5</v>
      </c>
      <c r="CA49" s="153">
        <v>10.5</v>
      </c>
      <c r="CB49" s="153">
        <v>10.5</v>
      </c>
      <c r="CC49" s="153">
        <v>10.5</v>
      </c>
      <c r="CD49" s="153">
        <v>10.5</v>
      </c>
      <c r="CE49" s="153">
        <v>10.5</v>
      </c>
      <c r="CF49" s="153">
        <v>10.5</v>
      </c>
      <c r="CG49" s="153">
        <v>10.5</v>
      </c>
      <c r="CH49" s="153">
        <v>10.5</v>
      </c>
      <c r="CI49" s="153">
        <v>10.5</v>
      </c>
      <c r="CJ49" s="153">
        <v>10.5</v>
      </c>
      <c r="CK49" s="153">
        <v>10.5</v>
      </c>
      <c r="CL49" s="153">
        <v>10.5</v>
      </c>
      <c r="CM49" s="153">
        <v>10.5</v>
      </c>
      <c r="CN49" s="153">
        <v>10.5</v>
      </c>
      <c r="CO49" s="153">
        <v>10.5</v>
      </c>
      <c r="CP49" s="153">
        <v>10.5</v>
      </c>
      <c r="CQ49" s="153">
        <v>10.5</v>
      </c>
      <c r="CR49" s="153">
        <v>10.5</v>
      </c>
      <c r="CS49" s="153">
        <v>10.5</v>
      </c>
      <c r="CT49" s="153">
        <v>10.5</v>
      </c>
      <c r="CU49" s="153">
        <v>10.5</v>
      </c>
      <c r="CV49" s="153">
        <v>10.5</v>
      </c>
      <c r="CW49" s="153">
        <v>10.5</v>
      </c>
      <c r="CX49" s="153">
        <v>10.5</v>
      </c>
      <c r="CY49" s="153">
        <v>10.5</v>
      </c>
      <c r="CZ49" s="153">
        <v>10.5</v>
      </c>
      <c r="DA49" s="153">
        <v>10.5</v>
      </c>
      <c r="DB49" s="153">
        <v>10.5</v>
      </c>
      <c r="DC49" s="153">
        <v>10.5</v>
      </c>
      <c r="DD49" s="153">
        <v>10.5</v>
      </c>
      <c r="DE49" s="153">
        <v>10.5</v>
      </c>
      <c r="DF49" s="153">
        <v>10.5</v>
      </c>
      <c r="DG49" s="153">
        <v>10.5</v>
      </c>
      <c r="DH49" s="153">
        <v>10.5</v>
      </c>
      <c r="DI49" s="153">
        <v>10.5</v>
      </c>
      <c r="DJ49" s="153">
        <v>10.5</v>
      </c>
      <c r="DK49" s="153">
        <v>10.5</v>
      </c>
      <c r="DL49" s="153">
        <v>10.5</v>
      </c>
      <c r="DM49" s="153">
        <v>10.5</v>
      </c>
      <c r="DN49" s="153">
        <v>10.5</v>
      </c>
      <c r="DO49" s="153">
        <v>10.5</v>
      </c>
      <c r="DP49" s="153">
        <v>10.5</v>
      </c>
      <c r="DQ49" s="153">
        <v>10.5</v>
      </c>
      <c r="DR49" s="153">
        <v>10.5</v>
      </c>
      <c r="DS49" s="153">
        <v>10.5</v>
      </c>
      <c r="DT49" s="153">
        <v>10.5</v>
      </c>
      <c r="DU49" s="153">
        <v>10.5</v>
      </c>
      <c r="DV49" s="153">
        <v>10.5</v>
      </c>
      <c r="DW49" s="153">
        <v>10.5</v>
      </c>
      <c r="DX49" s="153">
        <v>10.5</v>
      </c>
      <c r="DY49" s="153">
        <v>10.5</v>
      </c>
      <c r="DZ49" s="153">
        <v>10.5</v>
      </c>
      <c r="EA49" s="153">
        <v>10.5</v>
      </c>
      <c r="EB49" s="153">
        <v>10.5</v>
      </c>
      <c r="EC49" s="153">
        <v>10.5</v>
      </c>
      <c r="ED49" s="153">
        <v>10.5</v>
      </c>
      <c r="EE49" s="153">
        <v>10.5</v>
      </c>
      <c r="EF49" s="153">
        <v>10.5</v>
      </c>
      <c r="EG49" s="153">
        <v>10.5</v>
      </c>
      <c r="EH49" s="153">
        <v>10.5</v>
      </c>
      <c r="EI49" s="153">
        <v>10.5</v>
      </c>
      <c r="EJ49" s="153">
        <v>10.5</v>
      </c>
      <c r="EK49" s="153">
        <v>10.5</v>
      </c>
      <c r="EL49" s="153">
        <v>10.5</v>
      </c>
      <c r="EM49" s="153">
        <v>10.5</v>
      </c>
      <c r="EN49" s="153">
        <v>10.5</v>
      </c>
      <c r="EO49" s="153">
        <v>10.5</v>
      </c>
      <c r="EP49" s="153">
        <v>10.5</v>
      </c>
      <c r="EQ49" s="153">
        <v>10.5</v>
      </c>
      <c r="ER49" s="153">
        <v>10.5</v>
      </c>
      <c r="ES49" s="153">
        <v>10.5</v>
      </c>
      <c r="ET49" s="153">
        <v>10.5</v>
      </c>
      <c r="EU49" s="153">
        <v>10.5</v>
      </c>
      <c r="EV49" s="153">
        <v>10.5</v>
      </c>
      <c r="EW49" s="153">
        <v>10.5</v>
      </c>
      <c r="EX49" s="153">
        <v>10.5</v>
      </c>
      <c r="EY49" s="153">
        <v>10.5</v>
      </c>
      <c r="EZ49" s="153">
        <v>10.5</v>
      </c>
      <c r="FA49" s="153">
        <v>10.5</v>
      </c>
      <c r="FB49" s="153">
        <v>10.5</v>
      </c>
      <c r="FC49" s="153">
        <v>10.5</v>
      </c>
      <c r="FD49" s="153">
        <v>10.5</v>
      </c>
      <c r="FE49" s="153">
        <v>10.5</v>
      </c>
      <c r="FF49" s="153">
        <v>10.5</v>
      </c>
      <c r="FG49" s="153">
        <v>10.5</v>
      </c>
      <c r="FH49" s="153">
        <v>10.5</v>
      </c>
      <c r="FI49" s="153">
        <v>10.5</v>
      </c>
      <c r="FJ49" s="153">
        <v>10.5</v>
      </c>
      <c r="FK49" s="153">
        <v>10.5</v>
      </c>
      <c r="FL49" s="153">
        <v>10.5</v>
      </c>
      <c r="FM49" s="153">
        <v>10.5</v>
      </c>
      <c r="FN49" s="153">
        <v>10.5</v>
      </c>
      <c r="FO49" s="153">
        <v>10.5</v>
      </c>
      <c r="FP49" s="153">
        <v>10.5</v>
      </c>
      <c r="FQ49" s="153">
        <v>10.5</v>
      </c>
      <c r="FR49" s="153">
        <v>10.5</v>
      </c>
      <c r="FS49" s="153">
        <v>10.5</v>
      </c>
      <c r="FT49" s="153">
        <v>10.5</v>
      </c>
      <c r="FU49" s="153">
        <v>10.5</v>
      </c>
      <c r="FV49" s="153">
        <v>10.5</v>
      </c>
      <c r="FW49" s="153">
        <v>10.5</v>
      </c>
      <c r="FX49" s="153">
        <v>10.5</v>
      </c>
      <c r="FY49" s="153">
        <v>10.5</v>
      </c>
      <c r="FZ49" s="153">
        <v>10.5</v>
      </c>
      <c r="GA49" s="153">
        <v>10.5</v>
      </c>
      <c r="GB49" s="153">
        <v>10.5</v>
      </c>
      <c r="GC49" s="153">
        <v>10.5</v>
      </c>
      <c r="GD49" s="153">
        <v>10.5</v>
      </c>
      <c r="GE49" s="153">
        <v>10.5</v>
      </c>
      <c r="GF49" s="153">
        <v>10.5</v>
      </c>
      <c r="GG49" s="153">
        <v>10.5</v>
      </c>
      <c r="GH49" s="153">
        <v>10.5</v>
      </c>
      <c r="GI49" s="153">
        <v>10.5</v>
      </c>
      <c r="GJ49" s="153">
        <v>10.5</v>
      </c>
      <c r="GK49" s="153">
        <v>10.5</v>
      </c>
      <c r="GL49" s="153">
        <v>10.5</v>
      </c>
      <c r="GM49" s="153">
        <v>10.5</v>
      </c>
      <c r="GN49" s="153">
        <v>10.5</v>
      </c>
      <c r="GO49" s="153">
        <v>10.5</v>
      </c>
      <c r="GP49" s="153">
        <v>10.5</v>
      </c>
      <c r="GQ49" s="153">
        <v>10.5</v>
      </c>
      <c r="GR49" s="153">
        <v>10.5</v>
      </c>
      <c r="GS49" s="153">
        <v>10.5</v>
      </c>
      <c r="GT49" s="153">
        <v>10.5</v>
      </c>
      <c r="GU49" s="153">
        <v>10.5</v>
      </c>
    </row>
    <row r="50" spans="1:203" x14ac:dyDescent="0.35">
      <c r="A50" s="8"/>
      <c r="B50" s="21"/>
      <c r="C50" s="158"/>
      <c r="D50" s="184"/>
      <c r="E50" s="184"/>
      <c r="F50" s="184"/>
      <c r="G50" s="184"/>
      <c r="H50" s="184"/>
      <c r="I50" s="184"/>
      <c r="J50" s="184"/>
      <c r="K50" s="184"/>
      <c r="L50" s="184"/>
      <c r="M50" s="184"/>
      <c r="N50" s="184"/>
      <c r="O50" s="184"/>
      <c r="P50" s="184"/>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84"/>
      <c r="DA50" s="184"/>
      <c r="DB50" s="184"/>
      <c r="DC50" s="184"/>
      <c r="DD50" s="184"/>
      <c r="DE50" s="184"/>
      <c r="DF50" s="184"/>
      <c r="DG50" s="184"/>
      <c r="DH50" s="184"/>
      <c r="DI50" s="184"/>
      <c r="DJ50" s="184"/>
      <c r="DK50" s="184"/>
      <c r="DL50" s="184"/>
      <c r="DM50" s="184"/>
      <c r="DN50" s="184"/>
      <c r="DO50" s="184"/>
      <c r="DP50" s="184"/>
      <c r="DQ50" s="184"/>
      <c r="DR50" s="184"/>
      <c r="DS50" s="184"/>
      <c r="DT50" s="184"/>
      <c r="DU50" s="184"/>
      <c r="DV50" s="184"/>
      <c r="DW50" s="184"/>
      <c r="DX50" s="184"/>
      <c r="DY50" s="184"/>
      <c r="DZ50" s="184"/>
      <c r="EA50" s="184"/>
      <c r="EB50" s="184"/>
      <c r="EC50" s="184"/>
      <c r="ED50" s="184"/>
      <c r="EE50" s="184"/>
      <c r="EF50" s="184"/>
      <c r="EG50" s="184"/>
      <c r="EH50" s="184"/>
      <c r="EI50" s="184"/>
      <c r="EJ50" s="184"/>
      <c r="EK50" s="184"/>
      <c r="EL50" s="184"/>
      <c r="EM50" s="184"/>
      <c r="EN50" s="184"/>
      <c r="EO50" s="184"/>
      <c r="EP50" s="184"/>
      <c r="EQ50" s="184"/>
      <c r="ER50" s="184"/>
      <c r="ES50" s="184"/>
      <c r="ET50" s="184"/>
      <c r="EU50" s="184"/>
      <c r="EV50" s="184"/>
      <c r="EW50" s="184"/>
      <c r="EX50" s="184"/>
      <c r="EY50" s="184"/>
      <c r="EZ50" s="184"/>
      <c r="FA50" s="184"/>
      <c r="FB50" s="184"/>
      <c r="FC50" s="184"/>
      <c r="FD50" s="184"/>
      <c r="FE50" s="184"/>
      <c r="FF50" s="184"/>
      <c r="FG50" s="184"/>
      <c r="FH50" s="184"/>
      <c r="FI50" s="184"/>
      <c r="FJ50" s="184"/>
      <c r="FK50" s="184"/>
      <c r="FL50" s="184"/>
      <c r="FM50" s="184"/>
      <c r="FN50" s="184"/>
      <c r="FO50" s="184"/>
      <c r="FP50" s="184"/>
      <c r="FQ50" s="184"/>
      <c r="FR50" s="184"/>
      <c r="FS50" s="184"/>
      <c r="FT50" s="184"/>
      <c r="FU50" s="184"/>
      <c r="FV50" s="184"/>
      <c r="FW50" s="184"/>
      <c r="FX50" s="184"/>
      <c r="FY50" s="184"/>
      <c r="FZ50" s="184"/>
      <c r="GA50" s="184"/>
      <c r="GB50" s="184"/>
      <c r="GC50" s="184"/>
      <c r="GD50" s="184"/>
      <c r="GE50" s="184"/>
      <c r="GF50" s="184"/>
      <c r="GG50" s="184"/>
      <c r="GH50" s="184"/>
      <c r="GI50" s="184"/>
      <c r="GJ50" s="184"/>
      <c r="GK50" s="184"/>
      <c r="GL50" s="184"/>
      <c r="GM50" s="184"/>
      <c r="GN50" s="184"/>
      <c r="GO50" s="184"/>
      <c r="GP50" s="184"/>
      <c r="GQ50" s="184"/>
      <c r="GR50" s="184"/>
      <c r="GS50" s="184"/>
      <c r="GT50" s="184"/>
      <c r="GU50" s="184"/>
    </row>
    <row r="51" spans="1:203" ht="16.5" x14ac:dyDescent="0.35">
      <c r="A51" s="186" t="s">
        <v>150</v>
      </c>
      <c r="B51" s="181"/>
      <c r="C51" s="163"/>
      <c r="D51" s="187">
        <v>0.66</v>
      </c>
      <c r="E51" s="187">
        <v>0.66</v>
      </c>
      <c r="F51" s="187">
        <v>0.66</v>
      </c>
      <c r="G51" s="187">
        <v>0.66</v>
      </c>
      <c r="H51" s="187">
        <v>0.66</v>
      </c>
      <c r="I51" s="187">
        <v>0.66</v>
      </c>
      <c r="J51" s="187">
        <v>0.66</v>
      </c>
      <c r="K51" s="187">
        <v>0.66</v>
      </c>
      <c r="L51" s="187">
        <v>0.66</v>
      </c>
      <c r="M51" s="187">
        <v>0.66</v>
      </c>
      <c r="N51" s="187">
        <v>0.66</v>
      </c>
      <c r="O51" s="187">
        <v>0.66</v>
      </c>
      <c r="P51" s="187">
        <v>0.66</v>
      </c>
      <c r="Q51" s="187">
        <v>0.66</v>
      </c>
      <c r="R51" s="187">
        <v>0.66</v>
      </c>
      <c r="S51" s="187">
        <v>0.66</v>
      </c>
      <c r="T51" s="187">
        <v>0.66</v>
      </c>
      <c r="U51" s="187">
        <v>0.66</v>
      </c>
      <c r="V51" s="187">
        <v>0.66</v>
      </c>
      <c r="W51" s="187">
        <v>0.66</v>
      </c>
      <c r="X51" s="187">
        <v>0.66</v>
      </c>
      <c r="Y51" s="187">
        <v>0.66</v>
      </c>
      <c r="Z51" s="187">
        <v>0.66</v>
      </c>
      <c r="AA51" s="187">
        <v>0.66</v>
      </c>
      <c r="AB51" s="187">
        <v>0.66</v>
      </c>
      <c r="AC51" s="187">
        <v>0.66</v>
      </c>
      <c r="AD51" s="187">
        <v>0.66</v>
      </c>
      <c r="AE51" s="187">
        <v>0.66</v>
      </c>
      <c r="AF51" s="187">
        <v>0.66</v>
      </c>
      <c r="AG51" s="187">
        <v>0.66</v>
      </c>
      <c r="AH51" s="187">
        <v>0.66</v>
      </c>
      <c r="AI51" s="187">
        <v>0.66</v>
      </c>
      <c r="AJ51" s="187">
        <v>0.66</v>
      </c>
      <c r="AK51" s="187">
        <v>0.66</v>
      </c>
      <c r="AL51" s="187">
        <v>0.66</v>
      </c>
      <c r="AM51" s="187">
        <v>0.66</v>
      </c>
      <c r="AN51" s="187">
        <v>0.66</v>
      </c>
      <c r="AO51" s="187">
        <v>0.66</v>
      </c>
      <c r="AP51" s="187">
        <v>0.66</v>
      </c>
      <c r="AQ51" s="187">
        <v>0.66</v>
      </c>
      <c r="AR51" s="187">
        <v>0.66</v>
      </c>
      <c r="AS51" s="187">
        <v>0.66</v>
      </c>
      <c r="AT51" s="187">
        <v>0.66</v>
      </c>
      <c r="AU51" s="187">
        <v>0.66</v>
      </c>
      <c r="AV51" s="187">
        <v>0.66</v>
      </c>
      <c r="AW51" s="187">
        <v>0.66</v>
      </c>
      <c r="AX51" s="187">
        <v>0.66</v>
      </c>
      <c r="AY51" s="187">
        <v>0.66</v>
      </c>
      <c r="AZ51" s="187">
        <v>0.66</v>
      </c>
      <c r="BA51" s="187">
        <v>0.66</v>
      </c>
      <c r="BB51" s="187">
        <v>0.66</v>
      </c>
      <c r="BC51" s="187">
        <v>35.36</v>
      </c>
      <c r="BD51" s="187">
        <v>35.36</v>
      </c>
      <c r="BE51" s="187">
        <v>36.36</v>
      </c>
      <c r="BF51" s="187">
        <v>36.36</v>
      </c>
      <c r="BG51" s="187">
        <v>36.36</v>
      </c>
      <c r="BH51" s="187">
        <v>36.36</v>
      </c>
      <c r="BI51" s="187">
        <v>37.36</v>
      </c>
      <c r="BJ51" s="187">
        <v>37.36</v>
      </c>
      <c r="BK51" s="187">
        <v>37.36</v>
      </c>
      <c r="BL51" s="187">
        <v>37.36</v>
      </c>
      <c r="BM51" s="187">
        <v>37.36</v>
      </c>
      <c r="BN51" s="187">
        <v>11.56</v>
      </c>
      <c r="BO51" s="187">
        <v>11.56</v>
      </c>
      <c r="BP51" s="187">
        <v>11.56</v>
      </c>
      <c r="BQ51" s="187">
        <v>11.56</v>
      </c>
      <c r="BR51" s="187">
        <v>11.56</v>
      </c>
      <c r="BS51" s="187">
        <v>11.56</v>
      </c>
      <c r="BT51" s="187">
        <v>10.06</v>
      </c>
      <c r="BU51" s="187">
        <v>10.06</v>
      </c>
      <c r="BV51" s="187">
        <v>10.06</v>
      </c>
      <c r="BW51" s="187">
        <v>10.06</v>
      </c>
      <c r="BX51" s="187">
        <v>10.06</v>
      </c>
      <c r="BY51" s="187">
        <v>10.06</v>
      </c>
      <c r="BZ51" s="187">
        <v>10.06</v>
      </c>
      <c r="CA51" s="187">
        <v>10.06</v>
      </c>
      <c r="CB51" s="187">
        <v>10.06</v>
      </c>
      <c r="CC51" s="187">
        <v>10.06</v>
      </c>
      <c r="CD51" s="187">
        <v>10.06</v>
      </c>
      <c r="CE51" s="187">
        <v>10.06</v>
      </c>
      <c r="CF51" s="187">
        <v>10.06</v>
      </c>
      <c r="CG51" s="187">
        <v>10.06</v>
      </c>
      <c r="CH51" s="187">
        <v>10.06</v>
      </c>
      <c r="CI51" s="187">
        <v>10.06</v>
      </c>
      <c r="CJ51" s="187">
        <v>10.06</v>
      </c>
      <c r="CK51" s="187">
        <v>10.06</v>
      </c>
      <c r="CL51" s="187">
        <v>10.06</v>
      </c>
      <c r="CM51" s="187">
        <v>10.06</v>
      </c>
      <c r="CN51" s="187">
        <v>10.06</v>
      </c>
      <c r="CO51" s="187">
        <v>10.06</v>
      </c>
      <c r="CP51" s="187">
        <v>10.06</v>
      </c>
      <c r="CQ51" s="187">
        <v>10.06</v>
      </c>
      <c r="CR51" s="187">
        <v>10.06</v>
      </c>
      <c r="CS51" s="187">
        <v>10.06</v>
      </c>
      <c r="CT51" s="187">
        <v>10.06</v>
      </c>
      <c r="CU51" s="187">
        <v>10.06</v>
      </c>
      <c r="CV51" s="187">
        <v>10.06</v>
      </c>
      <c r="CW51" s="187">
        <v>10.06</v>
      </c>
      <c r="CX51" s="187">
        <v>10.06</v>
      </c>
      <c r="CY51" s="187">
        <v>10.06</v>
      </c>
      <c r="CZ51" s="187">
        <v>10.06</v>
      </c>
      <c r="DA51" s="187">
        <v>10.06</v>
      </c>
      <c r="DB51" s="187">
        <v>10.06</v>
      </c>
      <c r="DC51" s="187">
        <v>10.06</v>
      </c>
      <c r="DD51" s="187">
        <v>10.06</v>
      </c>
      <c r="DE51" s="187">
        <v>10.06</v>
      </c>
      <c r="DF51" s="187">
        <v>10.06</v>
      </c>
      <c r="DG51" s="187">
        <v>10.06</v>
      </c>
      <c r="DH51" s="187">
        <v>10.06</v>
      </c>
      <c r="DI51" s="187">
        <v>10.06</v>
      </c>
      <c r="DJ51" s="187">
        <v>10.06</v>
      </c>
      <c r="DK51" s="187">
        <v>10.06</v>
      </c>
      <c r="DL51" s="187">
        <v>10.06</v>
      </c>
      <c r="DM51" s="187">
        <v>10.06</v>
      </c>
      <c r="DN51" s="187">
        <v>10.06</v>
      </c>
      <c r="DO51" s="187">
        <v>10.06</v>
      </c>
      <c r="DP51" s="187">
        <v>10.06</v>
      </c>
      <c r="DQ51" s="187">
        <v>10.06</v>
      </c>
      <c r="DR51" s="187">
        <v>10.06</v>
      </c>
      <c r="DS51" s="187">
        <v>10.06</v>
      </c>
      <c r="DT51" s="187">
        <v>10.06</v>
      </c>
      <c r="DU51" s="187">
        <v>10.06</v>
      </c>
      <c r="DV51" s="187">
        <v>10.06</v>
      </c>
      <c r="DW51" s="187">
        <v>0.66</v>
      </c>
      <c r="DX51" s="187">
        <v>0.66</v>
      </c>
      <c r="DY51" s="187">
        <v>0.66</v>
      </c>
      <c r="DZ51" s="187">
        <v>0.66</v>
      </c>
      <c r="EA51" s="187">
        <v>0.66</v>
      </c>
      <c r="EB51" s="187">
        <v>0.66</v>
      </c>
      <c r="EC51" s="187">
        <v>0.66</v>
      </c>
      <c r="ED51" s="187">
        <v>0.66</v>
      </c>
      <c r="EE51" s="187">
        <v>0.66</v>
      </c>
      <c r="EF51" s="187">
        <v>0.66</v>
      </c>
      <c r="EG51" s="187">
        <v>0.66</v>
      </c>
      <c r="EH51" s="187">
        <v>0.66</v>
      </c>
      <c r="EI51" s="187">
        <v>0.66</v>
      </c>
      <c r="EJ51" s="187">
        <v>0.66</v>
      </c>
      <c r="EK51" s="187">
        <v>0.66</v>
      </c>
      <c r="EL51" s="187">
        <v>0.66</v>
      </c>
      <c r="EM51" s="187">
        <v>0.66</v>
      </c>
      <c r="EN51" s="187">
        <v>0.66</v>
      </c>
      <c r="EO51" s="187">
        <v>0.66</v>
      </c>
      <c r="EP51" s="187">
        <v>0.66</v>
      </c>
      <c r="EQ51" s="187">
        <v>0.66</v>
      </c>
      <c r="ER51" s="187">
        <v>0.66</v>
      </c>
      <c r="ES51" s="187">
        <v>0.66</v>
      </c>
      <c r="ET51" s="187">
        <v>0.66</v>
      </c>
      <c r="EU51" s="187">
        <v>0.66</v>
      </c>
      <c r="EV51" s="187">
        <v>0.66</v>
      </c>
      <c r="EW51" s="187">
        <v>0.66</v>
      </c>
      <c r="EX51" s="187">
        <v>0.66</v>
      </c>
      <c r="EY51" s="187">
        <v>0.66</v>
      </c>
      <c r="EZ51" s="187">
        <v>0.66</v>
      </c>
      <c r="FA51" s="187">
        <v>0.66</v>
      </c>
      <c r="FB51" s="187">
        <v>0.66</v>
      </c>
      <c r="FC51" s="187">
        <v>0.66</v>
      </c>
      <c r="FD51" s="187">
        <v>0.66</v>
      </c>
      <c r="FE51" s="187">
        <v>0.66</v>
      </c>
      <c r="FF51" s="187">
        <v>0.66</v>
      </c>
      <c r="FG51" s="187">
        <v>0.66</v>
      </c>
      <c r="FH51" s="187">
        <v>0.66</v>
      </c>
      <c r="FI51" s="187">
        <v>0.66</v>
      </c>
      <c r="FJ51" s="187">
        <v>0.66</v>
      </c>
      <c r="FK51" s="187">
        <v>0.66</v>
      </c>
      <c r="FL51" s="187">
        <v>0.66</v>
      </c>
      <c r="FM51" s="187">
        <v>0.66</v>
      </c>
      <c r="FN51" s="187">
        <v>0.66</v>
      </c>
      <c r="FO51" s="187">
        <v>0.66</v>
      </c>
      <c r="FP51" s="187">
        <v>0.66</v>
      </c>
      <c r="FQ51" s="187">
        <v>0.66</v>
      </c>
      <c r="FR51" s="187">
        <v>0.66</v>
      </c>
      <c r="FS51" s="187">
        <v>0.66</v>
      </c>
      <c r="FT51" s="187">
        <v>0.66</v>
      </c>
      <c r="FU51" s="187">
        <v>0.66</v>
      </c>
      <c r="FV51" s="187">
        <v>0.66</v>
      </c>
      <c r="FW51" s="187">
        <v>0.66</v>
      </c>
      <c r="FX51" s="187">
        <v>0.66</v>
      </c>
      <c r="FY51" s="187">
        <v>0.66</v>
      </c>
      <c r="FZ51" s="187">
        <v>0.66</v>
      </c>
      <c r="GA51" s="187">
        <v>0.66</v>
      </c>
      <c r="GB51" s="187">
        <v>0.66</v>
      </c>
      <c r="GC51" s="187">
        <v>0.66</v>
      </c>
      <c r="GD51" s="187">
        <v>0.66</v>
      </c>
      <c r="GE51" s="187">
        <v>0.66</v>
      </c>
      <c r="GF51" s="187">
        <v>0.66</v>
      </c>
      <c r="GG51" s="187">
        <v>0.66</v>
      </c>
      <c r="GH51" s="187">
        <v>0.66</v>
      </c>
      <c r="GI51" s="187">
        <v>0.66</v>
      </c>
      <c r="GJ51" s="187">
        <v>0.66</v>
      </c>
      <c r="GK51" s="187">
        <v>0.66</v>
      </c>
      <c r="GL51" s="187">
        <v>0.66</v>
      </c>
      <c r="GM51" s="187">
        <v>0.66</v>
      </c>
      <c r="GN51" s="187">
        <v>0.66</v>
      </c>
      <c r="GO51" s="187">
        <v>0.66</v>
      </c>
      <c r="GP51" s="187">
        <v>0.66</v>
      </c>
      <c r="GQ51" s="187">
        <v>0.66</v>
      </c>
      <c r="GR51" s="187">
        <v>0.66</v>
      </c>
      <c r="GS51" s="187">
        <v>0.66</v>
      </c>
      <c r="GT51" s="187">
        <v>0.66</v>
      </c>
      <c r="GU51" s="187">
        <v>0.66</v>
      </c>
    </row>
    <row r="52" spans="1:203" x14ac:dyDescent="0.35">
      <c r="A52" s="16" t="s">
        <v>19</v>
      </c>
      <c r="B52" s="22">
        <v>31686</v>
      </c>
      <c r="C52" s="159">
        <v>32689</v>
      </c>
      <c r="D52" s="184">
        <v>0</v>
      </c>
      <c r="E52" s="184">
        <v>0</v>
      </c>
      <c r="F52" s="184">
        <v>0</v>
      </c>
      <c r="G52" s="184">
        <v>0</v>
      </c>
      <c r="H52" s="184">
        <v>0</v>
      </c>
      <c r="I52" s="184">
        <v>0</v>
      </c>
      <c r="J52" s="184">
        <v>0</v>
      </c>
      <c r="K52" s="184">
        <v>0</v>
      </c>
      <c r="L52" s="184">
        <v>0</v>
      </c>
      <c r="M52" s="184">
        <v>0</v>
      </c>
      <c r="N52" s="184">
        <v>0</v>
      </c>
      <c r="O52" s="184">
        <v>0</v>
      </c>
      <c r="P52" s="184">
        <v>0</v>
      </c>
      <c r="Q52" s="184">
        <v>0</v>
      </c>
      <c r="R52" s="184">
        <v>0</v>
      </c>
      <c r="S52" s="184">
        <v>0</v>
      </c>
      <c r="T52" s="184">
        <v>0</v>
      </c>
      <c r="U52" s="184">
        <v>0</v>
      </c>
      <c r="V52" s="184">
        <v>0</v>
      </c>
      <c r="W52" s="184">
        <v>0</v>
      </c>
      <c r="X52" s="184">
        <v>0</v>
      </c>
      <c r="Y52" s="184">
        <v>0</v>
      </c>
      <c r="Z52" s="184">
        <v>0</v>
      </c>
      <c r="AA52" s="184">
        <v>0</v>
      </c>
      <c r="AB52" s="184">
        <v>0</v>
      </c>
      <c r="AC52" s="184">
        <v>0</v>
      </c>
      <c r="AD52" s="184">
        <v>0</v>
      </c>
      <c r="AE52" s="184">
        <v>0</v>
      </c>
      <c r="AF52" s="184">
        <v>0</v>
      </c>
      <c r="AG52" s="184">
        <v>0</v>
      </c>
      <c r="AH52" s="184">
        <v>0</v>
      </c>
      <c r="AI52" s="184">
        <v>0</v>
      </c>
      <c r="AJ52" s="184">
        <v>0</v>
      </c>
      <c r="AK52" s="184">
        <v>0</v>
      </c>
      <c r="AL52" s="184">
        <v>0</v>
      </c>
      <c r="AM52" s="184">
        <v>0</v>
      </c>
      <c r="AN52" s="184">
        <v>0</v>
      </c>
      <c r="AO52" s="184">
        <v>0</v>
      </c>
      <c r="AP52" s="184">
        <v>0</v>
      </c>
      <c r="AQ52" s="184">
        <v>0</v>
      </c>
      <c r="AR52" s="184">
        <v>0</v>
      </c>
      <c r="AS52" s="184">
        <v>0</v>
      </c>
      <c r="AT52" s="184">
        <v>0</v>
      </c>
      <c r="AU52" s="184">
        <v>0</v>
      </c>
      <c r="AV52" s="184">
        <v>0</v>
      </c>
      <c r="AW52" s="184">
        <v>0</v>
      </c>
      <c r="AX52" s="184">
        <v>0</v>
      </c>
      <c r="AY52" s="184">
        <v>0</v>
      </c>
      <c r="AZ52" s="184">
        <v>0</v>
      </c>
      <c r="BA52" s="184">
        <v>0</v>
      </c>
      <c r="BB52" s="184">
        <v>0</v>
      </c>
      <c r="BC52" s="184">
        <v>25.8</v>
      </c>
      <c r="BD52" s="184">
        <v>25.8</v>
      </c>
      <c r="BE52" s="184">
        <v>25.8</v>
      </c>
      <c r="BF52" s="184">
        <v>25.8</v>
      </c>
      <c r="BG52" s="184">
        <v>25.8</v>
      </c>
      <c r="BH52" s="184">
        <v>25.8</v>
      </c>
      <c r="BI52" s="184">
        <v>25.8</v>
      </c>
      <c r="BJ52" s="184">
        <v>25.8</v>
      </c>
      <c r="BK52" s="184">
        <v>25.8</v>
      </c>
      <c r="BL52" s="184">
        <v>25.8</v>
      </c>
      <c r="BM52" s="184">
        <v>25.8</v>
      </c>
      <c r="BN52" s="184">
        <v>0</v>
      </c>
      <c r="BO52" s="184">
        <v>0</v>
      </c>
      <c r="BP52" s="184">
        <v>0</v>
      </c>
      <c r="BQ52" s="184">
        <v>0</v>
      </c>
      <c r="BR52" s="184">
        <v>0</v>
      </c>
      <c r="BS52" s="184">
        <v>0</v>
      </c>
      <c r="BT52" s="184">
        <v>0</v>
      </c>
      <c r="BU52" s="184">
        <v>0</v>
      </c>
      <c r="BV52" s="184">
        <v>0</v>
      </c>
      <c r="BW52" s="184">
        <v>0</v>
      </c>
      <c r="BX52" s="184">
        <v>0</v>
      </c>
      <c r="BY52" s="184">
        <v>0</v>
      </c>
      <c r="BZ52" s="184">
        <v>0</v>
      </c>
      <c r="CA52" s="184">
        <v>0</v>
      </c>
      <c r="CB52" s="184">
        <v>0</v>
      </c>
      <c r="CC52" s="184">
        <v>0</v>
      </c>
      <c r="CD52" s="184">
        <v>0</v>
      </c>
      <c r="CE52" s="184">
        <v>0</v>
      </c>
      <c r="CF52" s="184">
        <v>0</v>
      </c>
      <c r="CG52" s="184">
        <v>0</v>
      </c>
      <c r="CH52" s="184">
        <v>0</v>
      </c>
      <c r="CI52" s="184">
        <v>0</v>
      </c>
      <c r="CJ52" s="184">
        <v>0</v>
      </c>
      <c r="CK52" s="184">
        <v>0</v>
      </c>
      <c r="CL52" s="184">
        <v>0</v>
      </c>
      <c r="CM52" s="184">
        <v>0</v>
      </c>
      <c r="CN52" s="184">
        <v>0</v>
      </c>
      <c r="CO52" s="184">
        <v>0</v>
      </c>
      <c r="CP52" s="184">
        <v>0</v>
      </c>
      <c r="CQ52" s="184">
        <v>0</v>
      </c>
      <c r="CR52" s="184">
        <v>0</v>
      </c>
      <c r="CS52" s="184">
        <v>0</v>
      </c>
      <c r="CT52" s="184">
        <v>0</v>
      </c>
      <c r="CU52" s="184">
        <v>0</v>
      </c>
      <c r="CV52" s="184">
        <v>0</v>
      </c>
      <c r="CW52" s="184">
        <v>0</v>
      </c>
      <c r="CX52" s="184">
        <v>0</v>
      </c>
      <c r="CY52" s="184">
        <v>0</v>
      </c>
      <c r="CZ52" s="184">
        <v>0</v>
      </c>
      <c r="DA52" s="184">
        <v>0</v>
      </c>
      <c r="DB52" s="184">
        <v>0</v>
      </c>
      <c r="DC52" s="184">
        <v>0</v>
      </c>
      <c r="DD52" s="184">
        <v>0</v>
      </c>
      <c r="DE52" s="184">
        <v>0</v>
      </c>
      <c r="DF52" s="184">
        <v>0</v>
      </c>
      <c r="DG52" s="184">
        <v>0</v>
      </c>
      <c r="DH52" s="184">
        <v>0</v>
      </c>
      <c r="DI52" s="184">
        <v>0</v>
      </c>
      <c r="DJ52" s="184">
        <v>0</v>
      </c>
      <c r="DK52" s="184">
        <v>0</v>
      </c>
      <c r="DL52" s="184">
        <v>0</v>
      </c>
      <c r="DM52" s="184">
        <v>0</v>
      </c>
      <c r="DN52" s="184">
        <v>0</v>
      </c>
      <c r="DO52" s="184">
        <v>0</v>
      </c>
      <c r="DP52" s="184">
        <v>0</v>
      </c>
      <c r="DQ52" s="184">
        <v>0</v>
      </c>
      <c r="DR52" s="184">
        <v>0</v>
      </c>
      <c r="DS52" s="184">
        <v>0</v>
      </c>
      <c r="DT52" s="184">
        <v>0</v>
      </c>
      <c r="DU52" s="184">
        <v>0</v>
      </c>
      <c r="DV52" s="184">
        <v>0</v>
      </c>
      <c r="DW52" s="184">
        <v>0</v>
      </c>
      <c r="DX52" s="184">
        <v>0</v>
      </c>
      <c r="DY52" s="184">
        <v>0</v>
      </c>
      <c r="DZ52" s="184">
        <v>0</v>
      </c>
      <c r="EA52" s="184">
        <v>0</v>
      </c>
      <c r="EB52" s="184">
        <v>0</v>
      </c>
      <c r="EC52" s="184">
        <v>0</v>
      </c>
      <c r="ED52" s="184">
        <v>0</v>
      </c>
      <c r="EE52" s="184">
        <v>0</v>
      </c>
      <c r="EF52" s="184">
        <v>0</v>
      </c>
      <c r="EG52" s="184">
        <v>0</v>
      </c>
      <c r="EH52" s="184">
        <v>0</v>
      </c>
      <c r="EI52" s="184">
        <v>0</v>
      </c>
      <c r="EJ52" s="184">
        <v>0</v>
      </c>
      <c r="EK52" s="184">
        <v>0</v>
      </c>
      <c r="EL52" s="184">
        <v>0</v>
      </c>
      <c r="EM52" s="184">
        <v>0</v>
      </c>
      <c r="EN52" s="184">
        <v>0</v>
      </c>
      <c r="EO52" s="184">
        <v>0</v>
      </c>
      <c r="EP52" s="184">
        <v>0</v>
      </c>
      <c r="EQ52" s="184">
        <v>0</v>
      </c>
      <c r="ER52" s="184">
        <v>0</v>
      </c>
      <c r="ES52" s="184">
        <v>0</v>
      </c>
      <c r="ET52" s="184">
        <v>0</v>
      </c>
      <c r="EU52" s="184">
        <v>0</v>
      </c>
      <c r="EV52" s="184">
        <v>0</v>
      </c>
      <c r="EW52" s="184">
        <v>0</v>
      </c>
      <c r="EX52" s="184">
        <v>0</v>
      </c>
      <c r="EY52" s="184">
        <v>0</v>
      </c>
      <c r="EZ52" s="184">
        <v>0</v>
      </c>
      <c r="FA52" s="184">
        <v>0</v>
      </c>
      <c r="FB52" s="184">
        <v>0</v>
      </c>
      <c r="FC52" s="184">
        <v>0</v>
      </c>
      <c r="FD52" s="184">
        <v>0</v>
      </c>
      <c r="FE52" s="184">
        <v>0</v>
      </c>
      <c r="FF52" s="184">
        <v>0</v>
      </c>
      <c r="FG52" s="184">
        <v>0</v>
      </c>
      <c r="FH52" s="184">
        <v>0</v>
      </c>
      <c r="FI52" s="184">
        <v>0</v>
      </c>
      <c r="FJ52" s="184">
        <v>0</v>
      </c>
      <c r="FK52" s="184">
        <v>0</v>
      </c>
      <c r="FL52" s="184">
        <v>0</v>
      </c>
      <c r="FM52" s="184">
        <v>0</v>
      </c>
      <c r="FN52" s="184">
        <v>0</v>
      </c>
      <c r="FO52" s="184">
        <v>0</v>
      </c>
      <c r="FP52" s="184">
        <v>0</v>
      </c>
      <c r="FQ52" s="184">
        <v>0</v>
      </c>
      <c r="FR52" s="184">
        <v>0</v>
      </c>
      <c r="FS52" s="184">
        <v>0</v>
      </c>
      <c r="FT52" s="184">
        <v>0</v>
      </c>
      <c r="FU52" s="184">
        <v>0</v>
      </c>
      <c r="FV52" s="184">
        <v>0</v>
      </c>
      <c r="FW52" s="184">
        <v>0</v>
      </c>
      <c r="FX52" s="184">
        <v>0</v>
      </c>
      <c r="FY52" s="184">
        <v>0</v>
      </c>
      <c r="FZ52" s="184">
        <v>0</v>
      </c>
      <c r="GA52" s="184">
        <v>0</v>
      </c>
      <c r="GB52" s="184">
        <v>0</v>
      </c>
      <c r="GC52" s="184">
        <v>0</v>
      </c>
      <c r="GD52" s="184">
        <v>0</v>
      </c>
      <c r="GE52" s="184">
        <v>0</v>
      </c>
      <c r="GF52" s="184">
        <v>0</v>
      </c>
      <c r="GG52" s="184">
        <v>0</v>
      </c>
      <c r="GH52" s="184">
        <v>0</v>
      </c>
      <c r="GI52" s="184">
        <v>0</v>
      </c>
      <c r="GJ52" s="184">
        <v>0</v>
      </c>
      <c r="GK52" s="184">
        <v>0</v>
      </c>
      <c r="GL52" s="184">
        <v>0</v>
      </c>
      <c r="GM52" s="184">
        <v>0</v>
      </c>
      <c r="GN52" s="184">
        <v>0</v>
      </c>
      <c r="GO52" s="184">
        <v>0</v>
      </c>
      <c r="GP52" s="184">
        <v>0</v>
      </c>
      <c r="GQ52" s="184">
        <v>0</v>
      </c>
      <c r="GR52" s="184">
        <v>0</v>
      </c>
      <c r="GS52" s="184">
        <v>0</v>
      </c>
      <c r="GT52" s="184">
        <v>0</v>
      </c>
      <c r="GU52" s="184">
        <v>0</v>
      </c>
    </row>
    <row r="53" spans="1:203" x14ac:dyDescent="0.35">
      <c r="A53" s="16" t="s">
        <v>21</v>
      </c>
      <c r="B53" s="22">
        <v>31686</v>
      </c>
      <c r="C53" s="159">
        <v>38261</v>
      </c>
      <c r="D53" s="184">
        <v>0</v>
      </c>
      <c r="E53" s="184">
        <v>0</v>
      </c>
      <c r="F53" s="184">
        <v>0</v>
      </c>
      <c r="G53" s="184">
        <v>0</v>
      </c>
      <c r="H53" s="184">
        <v>0</v>
      </c>
      <c r="I53" s="184">
        <v>0</v>
      </c>
      <c r="J53" s="184">
        <v>0</v>
      </c>
      <c r="K53" s="184">
        <v>0</v>
      </c>
      <c r="L53" s="184">
        <v>0</v>
      </c>
      <c r="M53" s="184">
        <v>0</v>
      </c>
      <c r="N53" s="184">
        <v>0</v>
      </c>
      <c r="O53" s="184">
        <v>0</v>
      </c>
      <c r="P53" s="184">
        <v>0</v>
      </c>
      <c r="Q53" s="184">
        <v>0</v>
      </c>
      <c r="R53" s="184">
        <v>0</v>
      </c>
      <c r="S53" s="184">
        <v>0</v>
      </c>
      <c r="T53" s="184">
        <v>0</v>
      </c>
      <c r="U53" s="184">
        <v>0</v>
      </c>
      <c r="V53" s="184">
        <v>0</v>
      </c>
      <c r="W53" s="184">
        <v>0</v>
      </c>
      <c r="X53" s="184">
        <v>0</v>
      </c>
      <c r="Y53" s="184">
        <v>0</v>
      </c>
      <c r="Z53" s="184">
        <v>0</v>
      </c>
      <c r="AA53" s="184">
        <v>0</v>
      </c>
      <c r="AB53" s="184">
        <v>0</v>
      </c>
      <c r="AC53" s="184">
        <v>0</v>
      </c>
      <c r="AD53" s="184">
        <v>0</v>
      </c>
      <c r="AE53" s="184">
        <v>0</v>
      </c>
      <c r="AF53" s="184">
        <v>0</v>
      </c>
      <c r="AG53" s="184">
        <v>0</v>
      </c>
      <c r="AH53" s="184">
        <v>0</v>
      </c>
      <c r="AI53" s="184">
        <v>0</v>
      </c>
      <c r="AJ53" s="184">
        <v>0</v>
      </c>
      <c r="AK53" s="184">
        <v>0</v>
      </c>
      <c r="AL53" s="184">
        <v>0</v>
      </c>
      <c r="AM53" s="184">
        <v>0</v>
      </c>
      <c r="AN53" s="184">
        <v>0</v>
      </c>
      <c r="AO53" s="184">
        <v>0</v>
      </c>
      <c r="AP53" s="184">
        <v>0</v>
      </c>
      <c r="AQ53" s="184">
        <v>0</v>
      </c>
      <c r="AR53" s="184">
        <v>0</v>
      </c>
      <c r="AS53" s="184">
        <v>0</v>
      </c>
      <c r="AT53" s="184">
        <v>0</v>
      </c>
      <c r="AU53" s="184">
        <v>0</v>
      </c>
      <c r="AV53" s="184">
        <v>0</v>
      </c>
      <c r="AW53" s="184">
        <v>0</v>
      </c>
      <c r="AX53" s="184">
        <v>0</v>
      </c>
      <c r="AY53" s="184">
        <v>0</v>
      </c>
      <c r="AZ53" s="184">
        <v>0</v>
      </c>
      <c r="BA53" s="184">
        <v>0</v>
      </c>
      <c r="BB53" s="184">
        <v>0</v>
      </c>
      <c r="BC53" s="184">
        <v>8.9</v>
      </c>
      <c r="BD53" s="184">
        <v>8.9</v>
      </c>
      <c r="BE53" s="184">
        <v>9.9</v>
      </c>
      <c r="BF53" s="184">
        <v>9.9</v>
      </c>
      <c r="BG53" s="184">
        <v>9.9</v>
      </c>
      <c r="BH53" s="184">
        <v>9.9</v>
      </c>
      <c r="BI53" s="184">
        <v>10.9</v>
      </c>
      <c r="BJ53" s="184">
        <v>10.9</v>
      </c>
      <c r="BK53" s="184">
        <v>10.9</v>
      </c>
      <c r="BL53" s="184">
        <v>10.9</v>
      </c>
      <c r="BM53" s="184">
        <v>10.9</v>
      </c>
      <c r="BN53" s="184">
        <v>10.9</v>
      </c>
      <c r="BO53" s="184">
        <v>10.9</v>
      </c>
      <c r="BP53" s="184">
        <v>10.9</v>
      </c>
      <c r="BQ53" s="184">
        <v>10.9</v>
      </c>
      <c r="BR53" s="184">
        <v>10.9</v>
      </c>
      <c r="BS53" s="184">
        <v>10.9</v>
      </c>
      <c r="BT53" s="184">
        <v>9.4</v>
      </c>
      <c r="BU53" s="184">
        <v>9.4</v>
      </c>
      <c r="BV53" s="184">
        <v>9.4</v>
      </c>
      <c r="BW53" s="184">
        <v>9.4</v>
      </c>
      <c r="BX53" s="184">
        <v>9.4</v>
      </c>
      <c r="BY53" s="184">
        <v>9.4</v>
      </c>
      <c r="BZ53" s="184">
        <v>9.4</v>
      </c>
      <c r="CA53" s="184">
        <v>9.4</v>
      </c>
      <c r="CB53" s="184">
        <v>9.4</v>
      </c>
      <c r="CC53" s="184">
        <v>9.4</v>
      </c>
      <c r="CD53" s="184">
        <v>9.4</v>
      </c>
      <c r="CE53" s="184">
        <v>9.4</v>
      </c>
      <c r="CF53" s="184">
        <v>9.4</v>
      </c>
      <c r="CG53" s="184">
        <v>9.4</v>
      </c>
      <c r="CH53" s="184">
        <v>9.4</v>
      </c>
      <c r="CI53" s="184">
        <v>9.4</v>
      </c>
      <c r="CJ53" s="184">
        <v>9.4</v>
      </c>
      <c r="CK53" s="184">
        <v>9.4</v>
      </c>
      <c r="CL53" s="184">
        <v>9.4</v>
      </c>
      <c r="CM53" s="184">
        <v>9.4</v>
      </c>
      <c r="CN53" s="184">
        <v>9.4</v>
      </c>
      <c r="CO53" s="184">
        <v>9.4</v>
      </c>
      <c r="CP53" s="184">
        <v>9.4</v>
      </c>
      <c r="CQ53" s="184">
        <v>9.4</v>
      </c>
      <c r="CR53" s="184">
        <v>9.4</v>
      </c>
      <c r="CS53" s="184">
        <v>9.4</v>
      </c>
      <c r="CT53" s="184">
        <v>9.4</v>
      </c>
      <c r="CU53" s="184">
        <v>9.4</v>
      </c>
      <c r="CV53" s="184">
        <v>9.4</v>
      </c>
      <c r="CW53" s="184">
        <v>9.4</v>
      </c>
      <c r="CX53" s="184">
        <v>9.4</v>
      </c>
      <c r="CY53" s="184">
        <v>9.4</v>
      </c>
      <c r="CZ53" s="184">
        <v>9.4</v>
      </c>
      <c r="DA53" s="184">
        <v>9.4</v>
      </c>
      <c r="DB53" s="184">
        <v>9.4</v>
      </c>
      <c r="DC53" s="184">
        <v>9.4</v>
      </c>
      <c r="DD53" s="184">
        <v>9.4</v>
      </c>
      <c r="DE53" s="184">
        <v>9.4</v>
      </c>
      <c r="DF53" s="184">
        <v>9.4</v>
      </c>
      <c r="DG53" s="184">
        <v>9.4</v>
      </c>
      <c r="DH53" s="184">
        <v>9.4</v>
      </c>
      <c r="DI53" s="184">
        <v>9.4</v>
      </c>
      <c r="DJ53" s="184">
        <v>9.4</v>
      </c>
      <c r="DK53" s="184">
        <v>9.4</v>
      </c>
      <c r="DL53" s="184">
        <v>9.4</v>
      </c>
      <c r="DM53" s="184">
        <v>9.4</v>
      </c>
      <c r="DN53" s="184">
        <v>9.4</v>
      </c>
      <c r="DO53" s="184">
        <v>9.4</v>
      </c>
      <c r="DP53" s="184">
        <v>9.4</v>
      </c>
      <c r="DQ53" s="184">
        <v>9.4</v>
      </c>
      <c r="DR53" s="184">
        <v>9.4</v>
      </c>
      <c r="DS53" s="184">
        <v>9.4</v>
      </c>
      <c r="DT53" s="184">
        <v>9.4</v>
      </c>
      <c r="DU53" s="184">
        <v>9.4</v>
      </c>
      <c r="DV53" s="184">
        <v>9.4</v>
      </c>
      <c r="DW53" s="184">
        <v>0</v>
      </c>
      <c r="DX53" s="184">
        <v>0</v>
      </c>
      <c r="DY53" s="184">
        <v>0</v>
      </c>
      <c r="DZ53" s="184">
        <v>0</v>
      </c>
      <c r="EA53" s="184">
        <v>0</v>
      </c>
      <c r="EB53" s="184">
        <v>0</v>
      </c>
      <c r="EC53" s="184">
        <v>0</v>
      </c>
      <c r="ED53" s="184">
        <v>0</v>
      </c>
      <c r="EE53" s="184">
        <v>0</v>
      </c>
      <c r="EF53" s="184">
        <v>0</v>
      </c>
      <c r="EG53" s="184">
        <v>0</v>
      </c>
      <c r="EH53" s="184">
        <v>0</v>
      </c>
      <c r="EI53" s="184">
        <v>0</v>
      </c>
      <c r="EJ53" s="184">
        <v>0</v>
      </c>
      <c r="EK53" s="184">
        <v>0</v>
      </c>
      <c r="EL53" s="184">
        <v>0</v>
      </c>
      <c r="EM53" s="184">
        <v>0</v>
      </c>
      <c r="EN53" s="184">
        <v>0</v>
      </c>
      <c r="EO53" s="184">
        <v>0</v>
      </c>
      <c r="EP53" s="184">
        <v>0</v>
      </c>
      <c r="EQ53" s="184">
        <v>0</v>
      </c>
      <c r="ER53" s="184">
        <v>0</v>
      </c>
      <c r="ES53" s="184">
        <v>0</v>
      </c>
      <c r="ET53" s="184">
        <v>0</v>
      </c>
      <c r="EU53" s="184">
        <v>0</v>
      </c>
      <c r="EV53" s="184">
        <v>0</v>
      </c>
      <c r="EW53" s="184">
        <v>0</v>
      </c>
      <c r="EX53" s="184">
        <v>0</v>
      </c>
      <c r="EY53" s="184">
        <v>0</v>
      </c>
      <c r="EZ53" s="184">
        <v>0</v>
      </c>
      <c r="FA53" s="184">
        <v>0</v>
      </c>
      <c r="FB53" s="184">
        <v>0</v>
      </c>
      <c r="FC53" s="184">
        <v>0</v>
      </c>
      <c r="FD53" s="184">
        <v>0</v>
      </c>
      <c r="FE53" s="184">
        <v>0</v>
      </c>
      <c r="FF53" s="184">
        <v>0</v>
      </c>
      <c r="FG53" s="184">
        <v>0</v>
      </c>
      <c r="FH53" s="184">
        <v>0</v>
      </c>
      <c r="FI53" s="184">
        <v>0</v>
      </c>
      <c r="FJ53" s="184">
        <v>0</v>
      </c>
      <c r="FK53" s="184">
        <v>0</v>
      </c>
      <c r="FL53" s="184">
        <v>0</v>
      </c>
      <c r="FM53" s="184">
        <v>0</v>
      </c>
      <c r="FN53" s="184">
        <v>0</v>
      </c>
      <c r="FO53" s="184">
        <v>0</v>
      </c>
      <c r="FP53" s="184">
        <v>0</v>
      </c>
      <c r="FQ53" s="184">
        <v>0</v>
      </c>
      <c r="FR53" s="184">
        <v>0</v>
      </c>
      <c r="FS53" s="184">
        <v>0</v>
      </c>
      <c r="FT53" s="184">
        <v>0</v>
      </c>
      <c r="FU53" s="184">
        <v>0</v>
      </c>
      <c r="FV53" s="184">
        <v>0</v>
      </c>
      <c r="FW53" s="184">
        <v>0</v>
      </c>
      <c r="FX53" s="184">
        <v>0</v>
      </c>
      <c r="FY53" s="184">
        <v>0</v>
      </c>
      <c r="FZ53" s="184">
        <v>0</v>
      </c>
      <c r="GA53" s="184">
        <v>0</v>
      </c>
      <c r="GB53" s="184">
        <v>0</v>
      </c>
      <c r="GC53" s="184">
        <v>0</v>
      </c>
      <c r="GD53" s="184">
        <v>0</v>
      </c>
      <c r="GE53" s="184">
        <v>0</v>
      </c>
      <c r="GF53" s="184">
        <v>0</v>
      </c>
      <c r="GG53" s="184">
        <v>0</v>
      </c>
      <c r="GH53" s="184">
        <v>0</v>
      </c>
      <c r="GI53" s="184">
        <v>0</v>
      </c>
      <c r="GJ53" s="184">
        <v>0</v>
      </c>
      <c r="GK53" s="184">
        <v>0</v>
      </c>
      <c r="GL53" s="184">
        <v>0</v>
      </c>
      <c r="GM53" s="184">
        <v>0</v>
      </c>
      <c r="GN53" s="184">
        <v>0</v>
      </c>
      <c r="GO53" s="184">
        <v>0</v>
      </c>
      <c r="GP53" s="184">
        <v>0</v>
      </c>
      <c r="GQ53" s="184">
        <v>0</v>
      </c>
      <c r="GR53" s="184">
        <v>0</v>
      </c>
      <c r="GS53" s="184">
        <v>0</v>
      </c>
      <c r="GT53" s="184">
        <v>0</v>
      </c>
      <c r="GU53" s="184">
        <v>0</v>
      </c>
    </row>
    <row r="54" spans="1:203" x14ac:dyDescent="0.35">
      <c r="A54" s="16" t="s">
        <v>29</v>
      </c>
      <c r="B54" s="183">
        <v>25965</v>
      </c>
      <c r="C54" s="164"/>
      <c r="D54" s="184">
        <v>0.66</v>
      </c>
      <c r="E54" s="184">
        <v>0.66</v>
      </c>
      <c r="F54" s="184">
        <v>0.66</v>
      </c>
      <c r="G54" s="184">
        <v>0.66</v>
      </c>
      <c r="H54" s="184">
        <v>0.66</v>
      </c>
      <c r="I54" s="184">
        <v>0.66</v>
      </c>
      <c r="J54" s="184">
        <v>0.66</v>
      </c>
      <c r="K54" s="184">
        <v>0.66</v>
      </c>
      <c r="L54" s="184">
        <v>0.66</v>
      </c>
      <c r="M54" s="184">
        <v>0.66</v>
      </c>
      <c r="N54" s="184">
        <v>0.66</v>
      </c>
      <c r="O54" s="184">
        <v>0.66</v>
      </c>
      <c r="P54" s="184">
        <v>0.66</v>
      </c>
      <c r="Q54" s="184">
        <v>0.66</v>
      </c>
      <c r="R54" s="184">
        <v>0.66</v>
      </c>
      <c r="S54" s="184">
        <v>0.66</v>
      </c>
      <c r="T54" s="184">
        <v>0.66</v>
      </c>
      <c r="U54" s="184">
        <v>0.66</v>
      </c>
      <c r="V54" s="184">
        <v>0.66</v>
      </c>
      <c r="W54" s="184">
        <v>0.66</v>
      </c>
      <c r="X54" s="184">
        <v>0.66</v>
      </c>
      <c r="Y54" s="184">
        <v>0.66</v>
      </c>
      <c r="Z54" s="184">
        <v>0.66</v>
      </c>
      <c r="AA54" s="184">
        <v>0.66</v>
      </c>
      <c r="AB54" s="184">
        <v>0.66</v>
      </c>
      <c r="AC54" s="184">
        <v>0.66</v>
      </c>
      <c r="AD54" s="184">
        <v>0.66</v>
      </c>
      <c r="AE54" s="184">
        <v>0.66</v>
      </c>
      <c r="AF54" s="184">
        <v>0.66</v>
      </c>
      <c r="AG54" s="184">
        <v>0.66</v>
      </c>
      <c r="AH54" s="184">
        <v>0.66</v>
      </c>
      <c r="AI54" s="184">
        <v>0.66</v>
      </c>
      <c r="AJ54" s="184">
        <v>0.66</v>
      </c>
      <c r="AK54" s="184">
        <v>0.66</v>
      </c>
      <c r="AL54" s="184">
        <v>0.66</v>
      </c>
      <c r="AM54" s="184">
        <v>0.66</v>
      </c>
      <c r="AN54" s="184">
        <v>0.66</v>
      </c>
      <c r="AO54" s="184">
        <v>0.66</v>
      </c>
      <c r="AP54" s="184">
        <v>0.66</v>
      </c>
      <c r="AQ54" s="184">
        <v>0.66</v>
      </c>
      <c r="AR54" s="184">
        <v>0.66</v>
      </c>
      <c r="AS54" s="184">
        <v>0.66</v>
      </c>
      <c r="AT54" s="184">
        <v>0.66</v>
      </c>
      <c r="AU54" s="184">
        <v>0.66</v>
      </c>
      <c r="AV54" s="184">
        <v>0.66</v>
      </c>
      <c r="AW54" s="184">
        <v>0.66</v>
      </c>
      <c r="AX54" s="184">
        <v>0.66</v>
      </c>
      <c r="AY54" s="184">
        <v>0.66</v>
      </c>
      <c r="AZ54" s="184">
        <v>0.66</v>
      </c>
      <c r="BA54" s="184">
        <v>0.66</v>
      </c>
      <c r="BB54" s="184">
        <v>0.66</v>
      </c>
      <c r="BC54" s="184">
        <v>0.66</v>
      </c>
      <c r="BD54" s="184">
        <v>0.66</v>
      </c>
      <c r="BE54" s="184">
        <v>0.66</v>
      </c>
      <c r="BF54" s="184">
        <v>0.66</v>
      </c>
      <c r="BG54" s="184">
        <v>0.66</v>
      </c>
      <c r="BH54" s="184">
        <v>0.66</v>
      </c>
      <c r="BI54" s="184">
        <v>0.66</v>
      </c>
      <c r="BJ54" s="184">
        <v>0.66</v>
      </c>
      <c r="BK54" s="184">
        <v>0.66</v>
      </c>
      <c r="BL54" s="184">
        <v>0.66</v>
      </c>
      <c r="BM54" s="184">
        <v>0.66</v>
      </c>
      <c r="BN54" s="184">
        <v>0.66</v>
      </c>
      <c r="BO54" s="184">
        <v>0.66</v>
      </c>
      <c r="BP54" s="184">
        <v>0.66</v>
      </c>
      <c r="BQ54" s="184">
        <v>0.66</v>
      </c>
      <c r="BR54" s="184">
        <v>0.66</v>
      </c>
      <c r="BS54" s="184">
        <v>0.66</v>
      </c>
      <c r="BT54" s="184">
        <v>0.66</v>
      </c>
      <c r="BU54" s="184">
        <v>0.66</v>
      </c>
      <c r="BV54" s="184">
        <v>0.66</v>
      </c>
      <c r="BW54" s="184">
        <v>0.66</v>
      </c>
      <c r="BX54" s="184">
        <v>0.66</v>
      </c>
      <c r="BY54" s="184">
        <v>0.66</v>
      </c>
      <c r="BZ54" s="184">
        <v>0.66</v>
      </c>
      <c r="CA54" s="184">
        <v>0.66</v>
      </c>
      <c r="CB54" s="184">
        <v>0.66</v>
      </c>
      <c r="CC54" s="184">
        <v>0.66</v>
      </c>
      <c r="CD54" s="184">
        <v>0.66</v>
      </c>
      <c r="CE54" s="184">
        <v>0.66</v>
      </c>
      <c r="CF54" s="184">
        <v>0.66</v>
      </c>
      <c r="CG54" s="184">
        <v>0.66</v>
      </c>
      <c r="CH54" s="184">
        <v>0.66</v>
      </c>
      <c r="CI54" s="184">
        <v>0.66</v>
      </c>
      <c r="CJ54" s="184">
        <v>0.66</v>
      </c>
      <c r="CK54" s="184">
        <v>0.66</v>
      </c>
      <c r="CL54" s="184">
        <v>0.66</v>
      </c>
      <c r="CM54" s="184">
        <v>0.66</v>
      </c>
      <c r="CN54" s="184">
        <v>0.66</v>
      </c>
      <c r="CO54" s="184">
        <v>0.66</v>
      </c>
      <c r="CP54" s="184">
        <v>0.66</v>
      </c>
      <c r="CQ54" s="184">
        <v>0.66</v>
      </c>
      <c r="CR54" s="184">
        <v>0.66</v>
      </c>
      <c r="CS54" s="184">
        <v>0.66</v>
      </c>
      <c r="CT54" s="184">
        <v>0.66</v>
      </c>
      <c r="CU54" s="184">
        <v>0.66</v>
      </c>
      <c r="CV54" s="184">
        <v>0.66</v>
      </c>
      <c r="CW54" s="184">
        <v>0.66</v>
      </c>
      <c r="CX54" s="184">
        <v>0.66</v>
      </c>
      <c r="CY54" s="184">
        <v>0.66</v>
      </c>
      <c r="CZ54" s="184">
        <v>0.66</v>
      </c>
      <c r="DA54" s="184">
        <v>0.66</v>
      </c>
      <c r="DB54" s="184">
        <v>0.66</v>
      </c>
      <c r="DC54" s="184">
        <v>0.66</v>
      </c>
      <c r="DD54" s="184">
        <v>0.66</v>
      </c>
      <c r="DE54" s="184">
        <v>0.66</v>
      </c>
      <c r="DF54" s="184">
        <v>0.66</v>
      </c>
      <c r="DG54" s="184">
        <v>0.66</v>
      </c>
      <c r="DH54" s="184">
        <v>0.66</v>
      </c>
      <c r="DI54" s="184">
        <v>0.66</v>
      </c>
      <c r="DJ54" s="184">
        <v>0.66</v>
      </c>
      <c r="DK54" s="184">
        <v>0.66</v>
      </c>
      <c r="DL54" s="184">
        <v>0.66</v>
      </c>
      <c r="DM54" s="184">
        <v>0.66</v>
      </c>
      <c r="DN54" s="184">
        <v>0.66</v>
      </c>
      <c r="DO54" s="184">
        <v>0.66</v>
      </c>
      <c r="DP54" s="184">
        <v>0.66</v>
      </c>
      <c r="DQ54" s="184">
        <v>0.66</v>
      </c>
      <c r="DR54" s="184">
        <v>0.66</v>
      </c>
      <c r="DS54" s="184">
        <v>0.66</v>
      </c>
      <c r="DT54" s="184">
        <v>0.66</v>
      </c>
      <c r="DU54" s="184">
        <v>0.66</v>
      </c>
      <c r="DV54" s="184">
        <v>0.66</v>
      </c>
      <c r="DW54" s="184">
        <v>0.66</v>
      </c>
      <c r="DX54" s="184">
        <v>0.66</v>
      </c>
      <c r="DY54" s="184">
        <v>0.66</v>
      </c>
      <c r="DZ54" s="184">
        <v>0.66</v>
      </c>
      <c r="EA54" s="184">
        <v>0.66</v>
      </c>
      <c r="EB54" s="184">
        <v>0.66</v>
      </c>
      <c r="EC54" s="184">
        <v>0.66</v>
      </c>
      <c r="ED54" s="184">
        <v>0.66</v>
      </c>
      <c r="EE54" s="184">
        <v>0.66</v>
      </c>
      <c r="EF54" s="184">
        <v>0.66</v>
      </c>
      <c r="EG54" s="184">
        <v>0.66</v>
      </c>
      <c r="EH54" s="184">
        <v>0.66</v>
      </c>
      <c r="EI54" s="184">
        <v>0.66</v>
      </c>
      <c r="EJ54" s="184">
        <v>0.66</v>
      </c>
      <c r="EK54" s="184">
        <v>0.66</v>
      </c>
      <c r="EL54" s="184">
        <v>0.66</v>
      </c>
      <c r="EM54" s="184">
        <v>0.66</v>
      </c>
      <c r="EN54" s="184">
        <v>0.66</v>
      </c>
      <c r="EO54" s="184">
        <v>0.66</v>
      </c>
      <c r="EP54" s="184">
        <v>0.66</v>
      </c>
      <c r="EQ54" s="184">
        <v>0.66</v>
      </c>
      <c r="ER54" s="184">
        <v>0.66</v>
      </c>
      <c r="ES54" s="184">
        <v>0.66</v>
      </c>
      <c r="ET54" s="184">
        <v>0.66</v>
      </c>
      <c r="EU54" s="184">
        <v>0.66</v>
      </c>
      <c r="EV54" s="184">
        <v>0.66</v>
      </c>
      <c r="EW54" s="184">
        <v>0.66</v>
      </c>
      <c r="EX54" s="184">
        <v>0.66</v>
      </c>
      <c r="EY54" s="184">
        <v>0.66</v>
      </c>
      <c r="EZ54" s="184">
        <v>0.66</v>
      </c>
      <c r="FA54" s="184">
        <v>0.66</v>
      </c>
      <c r="FB54" s="184">
        <v>0.66</v>
      </c>
      <c r="FC54" s="184">
        <v>0.66</v>
      </c>
      <c r="FD54" s="184">
        <v>0.66</v>
      </c>
      <c r="FE54" s="184">
        <v>0.66</v>
      </c>
      <c r="FF54" s="184">
        <v>0.66</v>
      </c>
      <c r="FG54" s="184">
        <v>0.66</v>
      </c>
      <c r="FH54" s="184">
        <v>0.66</v>
      </c>
      <c r="FI54" s="184">
        <v>0.66</v>
      </c>
      <c r="FJ54" s="184">
        <v>0.66</v>
      </c>
      <c r="FK54" s="184">
        <v>0.66</v>
      </c>
      <c r="FL54" s="184">
        <v>0.66</v>
      </c>
      <c r="FM54" s="184">
        <v>0.66</v>
      </c>
      <c r="FN54" s="184">
        <v>0.66</v>
      </c>
      <c r="FO54" s="184">
        <v>0.66</v>
      </c>
      <c r="FP54" s="184">
        <v>0.66</v>
      </c>
      <c r="FQ54" s="184">
        <v>0.66</v>
      </c>
      <c r="FR54" s="184">
        <v>0.66</v>
      </c>
      <c r="FS54" s="184">
        <v>0.66</v>
      </c>
      <c r="FT54" s="184">
        <v>0.66</v>
      </c>
      <c r="FU54" s="184">
        <v>0.66</v>
      </c>
      <c r="FV54" s="184">
        <v>0.66</v>
      </c>
      <c r="FW54" s="184">
        <v>0.66</v>
      </c>
      <c r="FX54" s="184">
        <v>0.66</v>
      </c>
      <c r="FY54" s="184">
        <v>0.66</v>
      </c>
      <c r="FZ54" s="184">
        <v>0.66</v>
      </c>
      <c r="GA54" s="184">
        <v>0.66</v>
      </c>
      <c r="GB54" s="184">
        <v>0.66</v>
      </c>
      <c r="GC54" s="184">
        <v>0.66</v>
      </c>
      <c r="GD54" s="184">
        <v>0.66</v>
      </c>
      <c r="GE54" s="184">
        <v>0.66</v>
      </c>
      <c r="GF54" s="184">
        <v>0.66</v>
      </c>
      <c r="GG54" s="184">
        <v>0.66</v>
      </c>
      <c r="GH54" s="184">
        <v>0.66</v>
      </c>
      <c r="GI54" s="184">
        <v>0.66</v>
      </c>
      <c r="GJ54" s="184">
        <v>0.66</v>
      </c>
      <c r="GK54" s="184">
        <v>0.66</v>
      </c>
      <c r="GL54" s="184">
        <v>0.66</v>
      </c>
      <c r="GM54" s="184">
        <v>0.66</v>
      </c>
      <c r="GN54" s="184">
        <v>0.66</v>
      </c>
      <c r="GO54" s="184">
        <v>0.66</v>
      </c>
      <c r="GP54" s="184">
        <v>0.66</v>
      </c>
      <c r="GQ54" s="184">
        <v>0.66</v>
      </c>
      <c r="GR54" s="184">
        <v>0.66</v>
      </c>
      <c r="GS54" s="184">
        <v>0.66</v>
      </c>
      <c r="GT54" s="184">
        <v>0.66</v>
      </c>
      <c r="GU54" s="184">
        <v>0.66</v>
      </c>
    </row>
    <row r="55" spans="1:203" x14ac:dyDescent="0.35">
      <c r="A55" s="8"/>
      <c r="B55" s="21"/>
      <c r="C55" s="158"/>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4"/>
      <c r="CV55" s="184"/>
      <c r="CW55" s="184"/>
      <c r="CX55" s="184"/>
      <c r="CY55" s="184"/>
      <c r="CZ55" s="184"/>
      <c r="DA55" s="184"/>
      <c r="DB55" s="184"/>
      <c r="DC55" s="184"/>
      <c r="DD55" s="184"/>
      <c r="DE55" s="184"/>
      <c r="DF55" s="184"/>
      <c r="DG55" s="184"/>
      <c r="DH55" s="184"/>
      <c r="DI55" s="184"/>
      <c r="DJ55" s="184"/>
      <c r="DK55" s="184"/>
      <c r="DL55" s="184"/>
      <c r="DM55" s="184"/>
      <c r="DN55" s="184"/>
      <c r="DO55" s="184"/>
      <c r="DP55" s="184"/>
      <c r="DQ55" s="184"/>
      <c r="DR55" s="184"/>
      <c r="DS55" s="184"/>
      <c r="DT55" s="184"/>
      <c r="DU55" s="184"/>
      <c r="DV55" s="184"/>
      <c r="DW55" s="184"/>
      <c r="DX55" s="184"/>
      <c r="DY55" s="184"/>
      <c r="DZ55" s="184"/>
      <c r="EA55" s="184"/>
      <c r="EB55" s="184"/>
      <c r="EC55" s="184"/>
      <c r="ED55" s="184"/>
      <c r="EE55" s="184"/>
      <c r="EF55" s="184"/>
      <c r="EG55" s="184"/>
      <c r="EH55" s="184"/>
      <c r="EI55" s="184"/>
      <c r="EJ55" s="184"/>
      <c r="EK55" s="184"/>
      <c r="EL55" s="184"/>
      <c r="EM55" s="184"/>
      <c r="EN55" s="184"/>
      <c r="EO55" s="184"/>
      <c r="EP55" s="184"/>
      <c r="EQ55" s="184"/>
      <c r="ER55" s="184"/>
      <c r="ES55" s="184"/>
      <c r="ET55" s="184"/>
      <c r="EU55" s="184"/>
      <c r="EV55" s="184"/>
      <c r="EW55" s="184"/>
      <c r="EX55" s="184"/>
      <c r="EY55" s="184"/>
      <c r="EZ55" s="184"/>
      <c r="FA55" s="184"/>
      <c r="FB55" s="184"/>
      <c r="FC55" s="184"/>
      <c r="FD55" s="184"/>
      <c r="FE55" s="184"/>
      <c r="FF55" s="184"/>
      <c r="FG55" s="184"/>
      <c r="FH55" s="184"/>
      <c r="FI55" s="184"/>
      <c r="FJ55" s="184"/>
      <c r="FK55" s="184"/>
      <c r="FL55" s="184"/>
      <c r="FM55" s="184"/>
      <c r="FN55" s="184"/>
      <c r="FO55" s="184"/>
      <c r="FP55" s="184"/>
      <c r="FQ55" s="184"/>
      <c r="FR55" s="184"/>
      <c r="FS55" s="184"/>
      <c r="FT55" s="184"/>
      <c r="FU55" s="184"/>
      <c r="FV55" s="184"/>
      <c r="FW55" s="184"/>
      <c r="FX55" s="184"/>
      <c r="FY55" s="184"/>
      <c r="FZ55" s="184"/>
      <c r="GA55" s="184"/>
      <c r="GB55" s="184"/>
      <c r="GC55" s="184"/>
      <c r="GD55" s="184"/>
      <c r="GE55" s="184"/>
      <c r="GF55" s="184"/>
      <c r="GG55" s="184"/>
      <c r="GH55" s="184"/>
      <c r="GI55" s="184"/>
      <c r="GJ55" s="184"/>
      <c r="GK55" s="184"/>
      <c r="GL55" s="184"/>
      <c r="GM55" s="184"/>
      <c r="GO55" s="184"/>
      <c r="GP55" s="184"/>
      <c r="GQ55" s="184"/>
      <c r="GT55" s="184"/>
      <c r="GU55" s="184"/>
    </row>
    <row r="56" spans="1:203" ht="16.5" x14ac:dyDescent="0.35">
      <c r="A56" s="186" t="s">
        <v>151</v>
      </c>
      <c r="B56" s="181"/>
      <c r="C56" s="163"/>
      <c r="D56" s="187">
        <v>0</v>
      </c>
      <c r="E56" s="187">
        <v>0</v>
      </c>
      <c r="F56" s="187">
        <v>0</v>
      </c>
      <c r="G56" s="187">
        <v>0</v>
      </c>
      <c r="H56" s="187">
        <v>0</v>
      </c>
      <c r="I56" s="187">
        <v>0</v>
      </c>
      <c r="J56" s="187">
        <v>0</v>
      </c>
      <c r="K56" s="187">
        <v>0</v>
      </c>
      <c r="L56" s="187">
        <v>0</v>
      </c>
      <c r="M56" s="187">
        <v>0</v>
      </c>
      <c r="N56" s="187">
        <v>0</v>
      </c>
      <c r="O56" s="187">
        <v>0</v>
      </c>
      <c r="P56" s="187">
        <v>0</v>
      </c>
      <c r="Q56" s="187">
        <v>0</v>
      </c>
      <c r="R56" s="187">
        <v>0</v>
      </c>
      <c r="S56" s="187">
        <v>0</v>
      </c>
      <c r="T56" s="187">
        <v>0</v>
      </c>
      <c r="U56" s="187">
        <v>0</v>
      </c>
      <c r="V56" s="187">
        <v>0</v>
      </c>
      <c r="W56" s="187">
        <v>0</v>
      </c>
      <c r="X56" s="187">
        <v>0</v>
      </c>
      <c r="Y56" s="187">
        <v>0</v>
      </c>
      <c r="Z56" s="187">
        <v>0</v>
      </c>
      <c r="AA56" s="187">
        <v>0</v>
      </c>
      <c r="AB56" s="187">
        <v>0</v>
      </c>
      <c r="AC56" s="187">
        <v>0</v>
      </c>
      <c r="AD56" s="187">
        <v>0</v>
      </c>
      <c r="AE56" s="187">
        <v>0</v>
      </c>
      <c r="AF56" s="187">
        <v>0</v>
      </c>
      <c r="AG56" s="187">
        <v>0</v>
      </c>
      <c r="AH56" s="187">
        <v>0</v>
      </c>
      <c r="AI56" s="187">
        <v>0</v>
      </c>
      <c r="AJ56" s="187">
        <v>0</v>
      </c>
      <c r="AK56" s="187">
        <v>0</v>
      </c>
      <c r="AL56" s="187">
        <v>0</v>
      </c>
      <c r="AM56" s="187">
        <v>0</v>
      </c>
      <c r="AN56" s="187">
        <v>0</v>
      </c>
      <c r="AO56" s="187">
        <v>0</v>
      </c>
      <c r="AP56" s="187">
        <v>0</v>
      </c>
      <c r="AQ56" s="187">
        <v>0</v>
      </c>
      <c r="AR56" s="187">
        <v>0</v>
      </c>
      <c r="AS56" s="187">
        <v>0</v>
      </c>
      <c r="AT56" s="187">
        <v>0</v>
      </c>
      <c r="AU56" s="187">
        <v>0</v>
      </c>
      <c r="AV56" s="187">
        <v>0</v>
      </c>
      <c r="AW56" s="187">
        <v>0</v>
      </c>
      <c r="AX56" s="187">
        <v>0</v>
      </c>
      <c r="AY56" s="187">
        <v>0</v>
      </c>
      <c r="AZ56" s="187">
        <v>0</v>
      </c>
      <c r="BA56" s="187">
        <v>0</v>
      </c>
      <c r="BB56" s="187">
        <v>0</v>
      </c>
      <c r="BC56" s="187">
        <v>5</v>
      </c>
      <c r="BD56" s="187">
        <v>5</v>
      </c>
      <c r="BE56" s="187">
        <v>5</v>
      </c>
      <c r="BF56" s="187">
        <v>5</v>
      </c>
      <c r="BG56" s="187">
        <v>5</v>
      </c>
      <c r="BH56" s="187">
        <v>5</v>
      </c>
      <c r="BI56" s="187">
        <v>5</v>
      </c>
      <c r="BJ56" s="187">
        <v>5</v>
      </c>
      <c r="BK56" s="187">
        <v>5</v>
      </c>
      <c r="BL56" s="187">
        <v>5</v>
      </c>
      <c r="BM56" s="187">
        <v>5</v>
      </c>
      <c r="BN56" s="187">
        <v>0</v>
      </c>
      <c r="BO56" s="187">
        <v>0</v>
      </c>
      <c r="BP56" s="187">
        <v>0</v>
      </c>
      <c r="BQ56" s="187">
        <v>0</v>
      </c>
      <c r="BR56" s="187">
        <v>0</v>
      </c>
      <c r="BS56" s="187">
        <v>0</v>
      </c>
      <c r="BT56" s="187">
        <v>0</v>
      </c>
      <c r="BU56" s="187">
        <v>0</v>
      </c>
      <c r="BV56" s="187">
        <v>0</v>
      </c>
      <c r="BW56" s="187">
        <v>0</v>
      </c>
      <c r="BX56" s="187">
        <v>0</v>
      </c>
      <c r="BY56" s="187">
        <v>0</v>
      </c>
      <c r="BZ56" s="187">
        <v>0</v>
      </c>
      <c r="CA56" s="187">
        <v>0</v>
      </c>
      <c r="CB56" s="187">
        <v>0</v>
      </c>
      <c r="CC56" s="187">
        <v>0</v>
      </c>
      <c r="CD56" s="187">
        <v>0</v>
      </c>
      <c r="CE56" s="187">
        <v>0</v>
      </c>
      <c r="CF56" s="187">
        <v>0</v>
      </c>
      <c r="CG56" s="187">
        <v>0</v>
      </c>
      <c r="CH56" s="187">
        <v>0</v>
      </c>
      <c r="CI56" s="187">
        <v>0</v>
      </c>
      <c r="CJ56" s="187">
        <v>0</v>
      </c>
      <c r="CK56" s="187">
        <v>0</v>
      </c>
      <c r="CL56" s="187">
        <v>0</v>
      </c>
      <c r="CM56" s="187">
        <v>0</v>
      </c>
      <c r="CN56" s="187">
        <v>0</v>
      </c>
      <c r="CO56" s="187">
        <v>0</v>
      </c>
      <c r="CP56" s="187">
        <v>0</v>
      </c>
      <c r="CQ56" s="187">
        <v>0</v>
      </c>
      <c r="CR56" s="187">
        <v>0</v>
      </c>
      <c r="CS56" s="187">
        <v>0</v>
      </c>
      <c r="CT56" s="187">
        <v>0</v>
      </c>
      <c r="CU56" s="187">
        <v>0</v>
      </c>
      <c r="CV56" s="187">
        <v>0</v>
      </c>
      <c r="CW56" s="187">
        <v>0</v>
      </c>
      <c r="CX56" s="187">
        <v>0</v>
      </c>
      <c r="CY56" s="187">
        <v>0</v>
      </c>
      <c r="CZ56" s="187">
        <v>0</v>
      </c>
      <c r="DA56" s="187">
        <v>0</v>
      </c>
      <c r="DB56" s="187">
        <v>0</v>
      </c>
      <c r="DC56" s="187">
        <v>0</v>
      </c>
      <c r="DD56" s="187">
        <v>0</v>
      </c>
      <c r="DE56" s="187">
        <v>0</v>
      </c>
      <c r="DF56" s="187">
        <v>0</v>
      </c>
      <c r="DG56" s="187">
        <v>0</v>
      </c>
      <c r="DH56" s="187">
        <v>0</v>
      </c>
      <c r="DI56" s="187">
        <v>0</v>
      </c>
      <c r="DJ56" s="187">
        <v>0</v>
      </c>
      <c r="DK56" s="187">
        <v>0</v>
      </c>
      <c r="DL56" s="187">
        <v>0</v>
      </c>
      <c r="DM56" s="187">
        <v>0</v>
      </c>
      <c r="DN56" s="187">
        <v>0</v>
      </c>
      <c r="DO56" s="187">
        <v>0</v>
      </c>
      <c r="DP56" s="187">
        <v>0</v>
      </c>
      <c r="DQ56" s="187">
        <v>0</v>
      </c>
      <c r="DR56" s="187">
        <v>0</v>
      </c>
      <c r="DS56" s="187">
        <v>0</v>
      </c>
      <c r="DT56" s="187">
        <v>0</v>
      </c>
      <c r="DU56" s="187">
        <v>0</v>
      </c>
      <c r="DV56" s="187">
        <v>0</v>
      </c>
      <c r="DW56" s="187">
        <v>0</v>
      </c>
      <c r="DX56" s="187">
        <v>0</v>
      </c>
      <c r="DY56" s="187">
        <v>0</v>
      </c>
      <c r="DZ56" s="187">
        <v>0</v>
      </c>
      <c r="EA56" s="187">
        <v>0</v>
      </c>
      <c r="EB56" s="187">
        <v>0</v>
      </c>
      <c r="EC56" s="187">
        <v>0</v>
      </c>
      <c r="ED56" s="187">
        <v>0</v>
      </c>
      <c r="EE56" s="187">
        <v>0</v>
      </c>
      <c r="EF56" s="187">
        <v>0</v>
      </c>
      <c r="EG56" s="187">
        <v>0</v>
      </c>
      <c r="EH56" s="187">
        <v>0</v>
      </c>
      <c r="EI56" s="187">
        <v>0</v>
      </c>
      <c r="EJ56" s="187">
        <v>0</v>
      </c>
      <c r="EK56" s="187">
        <v>0</v>
      </c>
      <c r="EL56" s="187">
        <v>0</v>
      </c>
      <c r="EM56" s="187">
        <v>0</v>
      </c>
      <c r="EN56" s="187">
        <v>0</v>
      </c>
      <c r="EO56" s="187">
        <v>0</v>
      </c>
      <c r="EP56" s="187">
        <v>0</v>
      </c>
      <c r="EQ56" s="187">
        <v>0</v>
      </c>
      <c r="ER56" s="187">
        <v>0</v>
      </c>
      <c r="ES56" s="187">
        <v>0</v>
      </c>
      <c r="ET56" s="187">
        <v>0</v>
      </c>
      <c r="EU56" s="187">
        <v>0</v>
      </c>
      <c r="EV56" s="187">
        <v>0</v>
      </c>
      <c r="EW56" s="187">
        <v>0</v>
      </c>
      <c r="EX56" s="187">
        <v>0</v>
      </c>
      <c r="EY56" s="187">
        <v>0</v>
      </c>
      <c r="EZ56" s="187">
        <v>0</v>
      </c>
      <c r="FA56" s="187">
        <v>0</v>
      </c>
      <c r="FB56" s="187">
        <v>0</v>
      </c>
      <c r="FC56" s="187">
        <v>0</v>
      </c>
      <c r="FD56" s="187">
        <v>0</v>
      </c>
      <c r="FE56" s="187">
        <v>0</v>
      </c>
      <c r="FF56" s="187">
        <v>0</v>
      </c>
      <c r="FG56" s="187">
        <v>0</v>
      </c>
      <c r="FH56" s="187">
        <v>0</v>
      </c>
      <c r="FI56" s="187">
        <v>0</v>
      </c>
      <c r="FJ56" s="187">
        <v>0</v>
      </c>
      <c r="FK56" s="187">
        <v>0</v>
      </c>
      <c r="FL56" s="187">
        <v>0</v>
      </c>
      <c r="FM56" s="187">
        <v>0</v>
      </c>
      <c r="FN56" s="187">
        <v>0</v>
      </c>
      <c r="FO56" s="187">
        <v>0</v>
      </c>
      <c r="FP56" s="187">
        <v>0</v>
      </c>
      <c r="FQ56" s="187">
        <v>0</v>
      </c>
      <c r="FR56" s="187">
        <v>0</v>
      </c>
      <c r="FS56" s="187">
        <v>0</v>
      </c>
      <c r="FT56" s="187">
        <v>0</v>
      </c>
      <c r="FU56" s="187">
        <v>0</v>
      </c>
      <c r="FV56" s="187">
        <v>0</v>
      </c>
      <c r="FW56" s="187">
        <v>0</v>
      </c>
      <c r="FX56" s="187">
        <v>0</v>
      </c>
      <c r="FY56" s="187">
        <v>0</v>
      </c>
      <c r="FZ56" s="187">
        <v>0</v>
      </c>
      <c r="GA56" s="187">
        <v>0</v>
      </c>
      <c r="GB56" s="187">
        <v>0</v>
      </c>
      <c r="GC56" s="187">
        <v>0</v>
      </c>
      <c r="GD56" s="187">
        <v>0</v>
      </c>
      <c r="GE56" s="187">
        <v>0</v>
      </c>
      <c r="GF56" s="187">
        <v>0</v>
      </c>
      <c r="GG56" s="187">
        <v>0</v>
      </c>
      <c r="GH56" s="187">
        <v>0</v>
      </c>
      <c r="GI56" s="187">
        <v>0</v>
      </c>
      <c r="GJ56" s="187">
        <v>0</v>
      </c>
      <c r="GK56" s="187">
        <v>0</v>
      </c>
      <c r="GL56" s="187">
        <v>0</v>
      </c>
      <c r="GM56" s="187">
        <v>0</v>
      </c>
      <c r="GN56" s="187">
        <v>0</v>
      </c>
      <c r="GO56" s="187">
        <v>0</v>
      </c>
      <c r="GP56" s="187">
        <v>0</v>
      </c>
      <c r="GQ56" s="187">
        <v>0</v>
      </c>
      <c r="GR56" s="187">
        <v>0</v>
      </c>
      <c r="GS56" s="187">
        <v>0</v>
      </c>
      <c r="GT56" s="187">
        <v>0</v>
      </c>
      <c r="GU56" s="187">
        <v>0</v>
      </c>
    </row>
    <row r="57" spans="1:203" x14ac:dyDescent="0.35">
      <c r="A57" s="16" t="s">
        <v>19</v>
      </c>
      <c r="B57" s="22">
        <v>31686</v>
      </c>
      <c r="C57" s="159">
        <v>32689</v>
      </c>
      <c r="D57" s="184">
        <v>0</v>
      </c>
      <c r="E57" s="184">
        <v>0</v>
      </c>
      <c r="F57" s="184">
        <v>0</v>
      </c>
      <c r="G57" s="184">
        <v>0</v>
      </c>
      <c r="H57" s="184">
        <v>0</v>
      </c>
      <c r="I57" s="184">
        <v>0</v>
      </c>
      <c r="J57" s="184">
        <v>0</v>
      </c>
      <c r="K57" s="184">
        <v>0</v>
      </c>
      <c r="L57" s="184">
        <v>0</v>
      </c>
      <c r="M57" s="184">
        <v>0</v>
      </c>
      <c r="N57" s="184">
        <v>0</v>
      </c>
      <c r="O57" s="184">
        <v>0</v>
      </c>
      <c r="P57" s="184">
        <v>0</v>
      </c>
      <c r="Q57" s="184">
        <v>0</v>
      </c>
      <c r="R57" s="184">
        <v>0</v>
      </c>
      <c r="S57" s="184">
        <v>0</v>
      </c>
      <c r="T57" s="184">
        <v>0</v>
      </c>
      <c r="U57" s="184">
        <v>0</v>
      </c>
      <c r="V57" s="184">
        <v>0</v>
      </c>
      <c r="W57" s="184">
        <v>0</v>
      </c>
      <c r="X57" s="184">
        <v>0</v>
      </c>
      <c r="Y57" s="184">
        <v>0</v>
      </c>
      <c r="Z57" s="184">
        <v>0</v>
      </c>
      <c r="AA57" s="184">
        <v>0</v>
      </c>
      <c r="AB57" s="184">
        <v>0</v>
      </c>
      <c r="AC57" s="184">
        <v>0</v>
      </c>
      <c r="AD57" s="184">
        <v>0</v>
      </c>
      <c r="AE57" s="184">
        <v>0</v>
      </c>
      <c r="AF57" s="184">
        <v>0</v>
      </c>
      <c r="AG57" s="184">
        <v>0</v>
      </c>
      <c r="AH57" s="184">
        <v>0</v>
      </c>
      <c r="AI57" s="184">
        <v>0</v>
      </c>
      <c r="AJ57" s="184">
        <v>0</v>
      </c>
      <c r="AK57" s="184">
        <v>0</v>
      </c>
      <c r="AL57" s="184">
        <v>0</v>
      </c>
      <c r="AM57" s="184">
        <v>0</v>
      </c>
      <c r="AN57" s="184">
        <v>0</v>
      </c>
      <c r="AO57" s="184">
        <v>0</v>
      </c>
      <c r="AP57" s="184">
        <v>0</v>
      </c>
      <c r="AQ57" s="184">
        <v>0</v>
      </c>
      <c r="AR57" s="184">
        <v>0</v>
      </c>
      <c r="AS57" s="184">
        <v>0</v>
      </c>
      <c r="AT57" s="184">
        <v>0</v>
      </c>
      <c r="AU57" s="184">
        <v>0</v>
      </c>
      <c r="AV57" s="184">
        <v>0</v>
      </c>
      <c r="AW57" s="184">
        <v>0</v>
      </c>
      <c r="AX57" s="184">
        <v>0</v>
      </c>
      <c r="AY57" s="184">
        <v>0</v>
      </c>
      <c r="AZ57" s="184">
        <v>0</v>
      </c>
      <c r="BA57" s="184">
        <v>0</v>
      </c>
      <c r="BB57" s="184">
        <v>0</v>
      </c>
      <c r="BC57" s="184">
        <v>5</v>
      </c>
      <c r="BD57" s="184">
        <v>5</v>
      </c>
      <c r="BE57" s="184">
        <v>5</v>
      </c>
      <c r="BF57" s="184">
        <v>5</v>
      </c>
      <c r="BG57" s="184">
        <v>5</v>
      </c>
      <c r="BH57" s="184">
        <v>5</v>
      </c>
      <c r="BI57" s="184">
        <v>5</v>
      </c>
      <c r="BJ57" s="184">
        <v>5</v>
      </c>
      <c r="BK57" s="184">
        <v>5</v>
      </c>
      <c r="BL57" s="184">
        <v>5</v>
      </c>
      <c r="BM57" s="184">
        <v>5</v>
      </c>
      <c r="BN57" s="184">
        <v>0</v>
      </c>
      <c r="BO57" s="184">
        <v>0</v>
      </c>
      <c r="BP57" s="184">
        <v>0</v>
      </c>
      <c r="BQ57" s="184">
        <v>0</v>
      </c>
      <c r="BR57" s="184">
        <v>0</v>
      </c>
      <c r="BS57" s="184">
        <v>0</v>
      </c>
      <c r="BT57" s="184">
        <v>0</v>
      </c>
      <c r="BU57" s="184">
        <v>0</v>
      </c>
      <c r="BV57" s="184">
        <v>0</v>
      </c>
      <c r="BW57" s="184">
        <v>0</v>
      </c>
      <c r="BX57" s="184">
        <v>0</v>
      </c>
      <c r="BY57" s="184">
        <v>0</v>
      </c>
      <c r="BZ57" s="184">
        <v>0</v>
      </c>
      <c r="CA57" s="184">
        <v>0</v>
      </c>
      <c r="CB57" s="184">
        <v>0</v>
      </c>
      <c r="CC57" s="184">
        <v>0</v>
      </c>
      <c r="CD57" s="184">
        <v>0</v>
      </c>
      <c r="CE57" s="184">
        <v>0</v>
      </c>
      <c r="CF57" s="184">
        <v>0</v>
      </c>
      <c r="CG57" s="184">
        <v>0</v>
      </c>
      <c r="CH57" s="184">
        <v>0</v>
      </c>
      <c r="CI57" s="184">
        <v>0</v>
      </c>
      <c r="CJ57" s="184">
        <v>0</v>
      </c>
      <c r="CK57" s="184">
        <v>0</v>
      </c>
      <c r="CL57" s="184">
        <v>0</v>
      </c>
      <c r="CM57" s="184">
        <v>0</v>
      </c>
      <c r="CN57" s="184">
        <v>0</v>
      </c>
      <c r="CO57" s="184">
        <v>0</v>
      </c>
      <c r="CP57" s="184">
        <v>0</v>
      </c>
      <c r="CQ57" s="184">
        <v>0</v>
      </c>
      <c r="CR57" s="184">
        <v>0</v>
      </c>
      <c r="CS57" s="184">
        <v>0</v>
      </c>
      <c r="CT57" s="184">
        <v>0</v>
      </c>
      <c r="CU57" s="184">
        <v>0</v>
      </c>
      <c r="CV57" s="184">
        <v>0</v>
      </c>
      <c r="CW57" s="184">
        <v>0</v>
      </c>
      <c r="CX57" s="184">
        <v>0</v>
      </c>
      <c r="CY57" s="184">
        <v>0</v>
      </c>
      <c r="CZ57" s="184">
        <v>0</v>
      </c>
      <c r="DA57" s="184">
        <v>0</v>
      </c>
      <c r="DB57" s="184">
        <v>0</v>
      </c>
      <c r="DC57" s="184">
        <v>0</v>
      </c>
      <c r="DD57" s="184">
        <v>0</v>
      </c>
      <c r="DE57" s="184">
        <v>0</v>
      </c>
      <c r="DF57" s="184">
        <v>0</v>
      </c>
      <c r="DG57" s="184">
        <v>0</v>
      </c>
      <c r="DH57" s="184">
        <v>0</v>
      </c>
      <c r="DI57" s="184">
        <v>0</v>
      </c>
      <c r="DJ57" s="184">
        <v>0</v>
      </c>
      <c r="DK57" s="184">
        <v>0</v>
      </c>
      <c r="DL57" s="184">
        <v>0</v>
      </c>
      <c r="DM57" s="184">
        <v>0</v>
      </c>
      <c r="DN57" s="184">
        <v>0</v>
      </c>
      <c r="DO57" s="184">
        <v>0</v>
      </c>
      <c r="DP57" s="184">
        <v>0</v>
      </c>
      <c r="DQ57" s="184">
        <v>0</v>
      </c>
      <c r="DR57" s="184">
        <v>0</v>
      </c>
      <c r="DS57" s="184">
        <v>0</v>
      </c>
      <c r="DT57" s="184">
        <v>0</v>
      </c>
      <c r="DU57" s="184">
        <v>0</v>
      </c>
      <c r="DV57" s="184">
        <v>0</v>
      </c>
      <c r="DW57" s="184">
        <v>0</v>
      </c>
      <c r="DX57" s="184">
        <v>0</v>
      </c>
      <c r="DY57" s="184">
        <v>0</v>
      </c>
      <c r="DZ57" s="184">
        <v>0</v>
      </c>
      <c r="EA57" s="184">
        <v>0</v>
      </c>
      <c r="EB57" s="184">
        <v>0</v>
      </c>
      <c r="EC57" s="184">
        <v>0</v>
      </c>
      <c r="ED57" s="184">
        <v>0</v>
      </c>
      <c r="EE57" s="184">
        <v>0</v>
      </c>
      <c r="EF57" s="184">
        <v>0</v>
      </c>
      <c r="EG57" s="184">
        <v>0</v>
      </c>
      <c r="EH57" s="184">
        <v>0</v>
      </c>
      <c r="EI57" s="184">
        <v>0</v>
      </c>
      <c r="EJ57" s="184">
        <v>0</v>
      </c>
      <c r="EK57" s="184">
        <v>0</v>
      </c>
      <c r="EL57" s="184">
        <v>0</v>
      </c>
      <c r="EM57" s="184">
        <v>0</v>
      </c>
      <c r="EN57" s="184">
        <v>0</v>
      </c>
      <c r="EO57" s="184">
        <v>0</v>
      </c>
      <c r="EP57" s="184">
        <v>0</v>
      </c>
      <c r="EQ57" s="184">
        <v>0</v>
      </c>
      <c r="ER57" s="184">
        <v>0</v>
      </c>
      <c r="ES57" s="184">
        <v>0</v>
      </c>
      <c r="ET57" s="184">
        <v>0</v>
      </c>
      <c r="EU57" s="184">
        <v>0</v>
      </c>
      <c r="EV57" s="184">
        <v>0</v>
      </c>
      <c r="EW57" s="184">
        <v>0</v>
      </c>
      <c r="EX57" s="184">
        <v>0</v>
      </c>
      <c r="EY57" s="184">
        <v>0</v>
      </c>
      <c r="EZ57" s="184">
        <v>0</v>
      </c>
      <c r="FA57" s="184">
        <v>0</v>
      </c>
      <c r="FB57" s="184">
        <v>0</v>
      </c>
      <c r="FC57" s="184">
        <v>0</v>
      </c>
      <c r="FD57" s="184">
        <v>0</v>
      </c>
      <c r="FE57" s="184">
        <v>0</v>
      </c>
      <c r="FF57" s="184">
        <v>0</v>
      </c>
      <c r="FG57" s="184">
        <v>0</v>
      </c>
      <c r="FH57" s="184">
        <v>0</v>
      </c>
      <c r="FI57" s="184">
        <v>0</v>
      </c>
      <c r="FJ57" s="184">
        <v>0</v>
      </c>
      <c r="FK57" s="184">
        <v>0</v>
      </c>
      <c r="FL57" s="184">
        <v>0</v>
      </c>
      <c r="FM57" s="184">
        <v>0</v>
      </c>
      <c r="FN57" s="184">
        <v>0</v>
      </c>
      <c r="FO57" s="184">
        <v>0</v>
      </c>
      <c r="FP57" s="184">
        <v>0</v>
      </c>
      <c r="FQ57" s="184">
        <v>0</v>
      </c>
      <c r="FR57" s="184">
        <v>0</v>
      </c>
      <c r="FS57" s="184">
        <v>0</v>
      </c>
      <c r="FT57" s="184">
        <v>0</v>
      </c>
      <c r="FU57" s="184">
        <v>0</v>
      </c>
      <c r="FV57" s="184">
        <v>0</v>
      </c>
      <c r="FW57" s="184">
        <v>0</v>
      </c>
      <c r="FX57" s="184">
        <v>0</v>
      </c>
      <c r="FY57" s="184">
        <v>0</v>
      </c>
      <c r="FZ57" s="184">
        <v>0</v>
      </c>
      <c r="GA57" s="184">
        <v>0</v>
      </c>
      <c r="GB57" s="184">
        <v>0</v>
      </c>
      <c r="GC57" s="184">
        <v>0</v>
      </c>
      <c r="GD57" s="184">
        <v>0</v>
      </c>
      <c r="GE57" s="184">
        <v>0</v>
      </c>
      <c r="GF57" s="184">
        <v>0</v>
      </c>
      <c r="GG57" s="184">
        <v>0</v>
      </c>
      <c r="GH57" s="184">
        <v>0</v>
      </c>
      <c r="GI57" s="184">
        <v>0</v>
      </c>
      <c r="GJ57" s="184">
        <v>0</v>
      </c>
      <c r="GK57" s="184">
        <v>0</v>
      </c>
      <c r="GL57" s="184">
        <v>0</v>
      </c>
      <c r="GM57" s="184">
        <v>0</v>
      </c>
      <c r="GN57" s="184">
        <v>0</v>
      </c>
      <c r="GO57" s="184">
        <v>0</v>
      </c>
      <c r="GP57" s="184">
        <v>0</v>
      </c>
      <c r="GQ57" s="184">
        <v>0</v>
      </c>
      <c r="GR57" s="184">
        <v>0</v>
      </c>
      <c r="GS57" s="184">
        <v>0</v>
      </c>
      <c r="GT57" s="184">
        <v>0</v>
      </c>
      <c r="GU57" s="184">
        <v>0</v>
      </c>
    </row>
    <row r="58" spans="1:203" x14ac:dyDescent="0.35">
      <c r="A58" s="8"/>
      <c r="B58" s="21"/>
      <c r="C58" s="158"/>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4"/>
      <c r="ED58" s="184"/>
      <c r="EE58" s="184"/>
      <c r="EF58" s="184"/>
      <c r="EG58" s="184"/>
      <c r="EH58" s="184"/>
      <c r="EI58" s="184"/>
      <c r="EJ58" s="184"/>
      <c r="EK58" s="184"/>
      <c r="EL58" s="184"/>
      <c r="EM58" s="184"/>
      <c r="EN58" s="184"/>
      <c r="EO58" s="184"/>
      <c r="EP58" s="184"/>
      <c r="EQ58" s="184"/>
      <c r="ER58" s="184"/>
      <c r="ES58" s="184"/>
      <c r="ET58" s="184"/>
      <c r="EU58" s="184"/>
      <c r="EV58" s="184"/>
      <c r="EW58" s="184"/>
      <c r="EX58" s="184"/>
      <c r="EY58" s="184"/>
      <c r="EZ58" s="184"/>
      <c r="FA58" s="184"/>
      <c r="FB58" s="184"/>
      <c r="FC58" s="184"/>
      <c r="FD58" s="184"/>
      <c r="FE58" s="184"/>
      <c r="FF58" s="184"/>
      <c r="FG58" s="184"/>
      <c r="FH58" s="184"/>
      <c r="FI58" s="184"/>
      <c r="FJ58" s="184"/>
      <c r="FK58" s="184"/>
      <c r="FL58" s="184"/>
      <c r="FM58" s="184"/>
      <c r="FN58" s="184"/>
      <c r="FO58" s="184"/>
      <c r="FP58" s="184"/>
      <c r="FQ58" s="184"/>
      <c r="FR58" s="184"/>
      <c r="FS58" s="184"/>
      <c r="FT58" s="184"/>
      <c r="FU58" s="184"/>
      <c r="FV58" s="184"/>
      <c r="FW58" s="184"/>
      <c r="FX58" s="184"/>
      <c r="FY58" s="184"/>
      <c r="FZ58" s="184"/>
      <c r="GA58" s="184"/>
      <c r="GB58" s="184"/>
      <c r="GC58" s="184"/>
      <c r="GD58" s="184"/>
      <c r="GE58" s="184"/>
      <c r="GF58" s="184"/>
      <c r="GG58" s="184"/>
      <c r="GH58" s="184"/>
      <c r="GI58" s="184"/>
      <c r="GJ58" s="184"/>
      <c r="GK58" s="184"/>
      <c r="GL58" s="184"/>
      <c r="GM58" s="184"/>
      <c r="GN58" s="184"/>
      <c r="GO58" s="184"/>
      <c r="GP58" s="184"/>
      <c r="GQ58" s="184"/>
      <c r="GR58" s="184"/>
      <c r="GS58" s="184"/>
      <c r="GT58" s="184"/>
      <c r="GU58" s="184"/>
    </row>
    <row r="59" spans="1:203" x14ac:dyDescent="0.35">
      <c r="A59" s="186" t="s">
        <v>152</v>
      </c>
      <c r="B59" s="181"/>
      <c r="C59" s="163"/>
      <c r="D59" s="187">
        <v>0</v>
      </c>
      <c r="E59" s="187">
        <v>0</v>
      </c>
      <c r="F59" s="187">
        <v>0</v>
      </c>
      <c r="G59" s="187">
        <v>0</v>
      </c>
      <c r="H59" s="187">
        <v>0</v>
      </c>
      <c r="I59" s="187">
        <v>0</v>
      </c>
      <c r="J59" s="187">
        <v>0</v>
      </c>
      <c r="K59" s="187">
        <v>0</v>
      </c>
      <c r="L59" s="187">
        <v>0</v>
      </c>
      <c r="M59" s="187">
        <v>0</v>
      </c>
      <c r="N59" s="187">
        <v>0</v>
      </c>
      <c r="O59" s="187">
        <v>0</v>
      </c>
      <c r="P59" s="187">
        <v>0</v>
      </c>
      <c r="Q59" s="187">
        <v>0</v>
      </c>
      <c r="R59" s="187">
        <v>0</v>
      </c>
      <c r="S59" s="187">
        <v>0</v>
      </c>
      <c r="T59" s="187">
        <v>0</v>
      </c>
      <c r="U59" s="187">
        <v>0</v>
      </c>
      <c r="V59" s="187">
        <v>0</v>
      </c>
      <c r="W59" s="187">
        <v>0</v>
      </c>
      <c r="X59" s="187">
        <v>0</v>
      </c>
      <c r="Y59" s="187">
        <v>0</v>
      </c>
      <c r="Z59" s="187">
        <v>0</v>
      </c>
      <c r="AA59" s="187">
        <v>0</v>
      </c>
      <c r="AB59" s="187">
        <v>0</v>
      </c>
      <c r="AC59" s="187">
        <v>0</v>
      </c>
      <c r="AD59" s="187">
        <v>0</v>
      </c>
      <c r="AE59" s="187">
        <v>0</v>
      </c>
      <c r="AF59" s="187">
        <v>0</v>
      </c>
      <c r="AG59" s="187">
        <v>0</v>
      </c>
      <c r="AH59" s="187">
        <v>0</v>
      </c>
      <c r="AI59" s="187">
        <v>0</v>
      </c>
      <c r="AJ59" s="187">
        <v>0</v>
      </c>
      <c r="AK59" s="187">
        <v>0</v>
      </c>
      <c r="AL59" s="187">
        <v>0</v>
      </c>
      <c r="AM59" s="187">
        <v>0</v>
      </c>
      <c r="AN59" s="187">
        <v>0</v>
      </c>
      <c r="AO59" s="187">
        <v>0</v>
      </c>
      <c r="AP59" s="187">
        <v>0</v>
      </c>
      <c r="AQ59" s="187">
        <v>0</v>
      </c>
      <c r="AR59" s="187">
        <v>0</v>
      </c>
      <c r="AS59" s="187">
        <v>0</v>
      </c>
      <c r="AT59" s="187">
        <v>0</v>
      </c>
      <c r="AU59" s="187">
        <v>0</v>
      </c>
      <c r="AV59" s="187">
        <v>0</v>
      </c>
      <c r="AW59" s="187">
        <v>0</v>
      </c>
      <c r="AX59" s="187">
        <v>0</v>
      </c>
      <c r="AY59" s="187">
        <v>0</v>
      </c>
      <c r="AZ59" s="187">
        <v>0</v>
      </c>
      <c r="BA59" s="187">
        <v>0</v>
      </c>
      <c r="BB59" s="187">
        <v>0</v>
      </c>
      <c r="BC59" s="187">
        <v>11.2</v>
      </c>
      <c r="BD59" s="187">
        <v>11.2</v>
      </c>
      <c r="BE59" s="187">
        <v>11.2</v>
      </c>
      <c r="BF59" s="187">
        <v>11.2</v>
      </c>
      <c r="BG59" s="187">
        <v>11.2</v>
      </c>
      <c r="BH59" s="187">
        <v>11.2</v>
      </c>
      <c r="BI59" s="187">
        <v>11.2</v>
      </c>
      <c r="BJ59" s="187">
        <v>11.2</v>
      </c>
      <c r="BK59" s="187">
        <v>11.2</v>
      </c>
      <c r="BL59" s="187">
        <v>11.2</v>
      </c>
      <c r="BM59" s="187">
        <v>11.2</v>
      </c>
      <c r="BN59" s="187">
        <v>0</v>
      </c>
      <c r="BO59" s="187">
        <v>0</v>
      </c>
      <c r="BP59" s="187">
        <v>0</v>
      </c>
      <c r="BQ59" s="187">
        <v>0</v>
      </c>
      <c r="BR59" s="187">
        <v>0</v>
      </c>
      <c r="BS59" s="187">
        <v>0</v>
      </c>
      <c r="BT59" s="187">
        <v>0</v>
      </c>
      <c r="BU59" s="187">
        <v>0</v>
      </c>
      <c r="BV59" s="187">
        <v>0</v>
      </c>
      <c r="BW59" s="187">
        <v>0</v>
      </c>
      <c r="BX59" s="187">
        <v>0</v>
      </c>
      <c r="BY59" s="187">
        <v>0</v>
      </c>
      <c r="BZ59" s="187">
        <v>0</v>
      </c>
      <c r="CA59" s="187">
        <v>0</v>
      </c>
      <c r="CB59" s="187">
        <v>0</v>
      </c>
      <c r="CC59" s="187">
        <v>0</v>
      </c>
      <c r="CD59" s="187">
        <v>0</v>
      </c>
      <c r="CE59" s="187">
        <v>0</v>
      </c>
      <c r="CF59" s="187">
        <v>0</v>
      </c>
      <c r="CG59" s="187">
        <v>0</v>
      </c>
      <c r="CH59" s="187">
        <v>0</v>
      </c>
      <c r="CI59" s="187">
        <v>0</v>
      </c>
      <c r="CJ59" s="187">
        <v>0</v>
      </c>
      <c r="CK59" s="187">
        <v>0</v>
      </c>
      <c r="CL59" s="187">
        <v>0</v>
      </c>
      <c r="CM59" s="187">
        <v>0</v>
      </c>
      <c r="CN59" s="187">
        <v>0</v>
      </c>
      <c r="CO59" s="187">
        <v>0</v>
      </c>
      <c r="CP59" s="187">
        <v>0</v>
      </c>
      <c r="CQ59" s="187">
        <v>0</v>
      </c>
      <c r="CR59" s="187">
        <v>0</v>
      </c>
      <c r="CS59" s="187">
        <v>0</v>
      </c>
      <c r="CT59" s="187">
        <v>0</v>
      </c>
      <c r="CU59" s="187">
        <v>0</v>
      </c>
      <c r="CV59" s="187">
        <v>0</v>
      </c>
      <c r="CW59" s="187">
        <v>0</v>
      </c>
      <c r="CX59" s="187">
        <v>0</v>
      </c>
      <c r="CY59" s="187">
        <v>0</v>
      </c>
      <c r="CZ59" s="187">
        <v>0</v>
      </c>
      <c r="DA59" s="187">
        <v>0</v>
      </c>
      <c r="DB59" s="187">
        <v>0</v>
      </c>
      <c r="DC59" s="187">
        <v>0</v>
      </c>
      <c r="DD59" s="187">
        <v>0</v>
      </c>
      <c r="DE59" s="187">
        <v>0</v>
      </c>
      <c r="DF59" s="187">
        <v>0</v>
      </c>
      <c r="DG59" s="187">
        <v>0</v>
      </c>
      <c r="DH59" s="187">
        <v>0</v>
      </c>
      <c r="DI59" s="187">
        <v>0</v>
      </c>
      <c r="DJ59" s="187">
        <v>0</v>
      </c>
      <c r="DK59" s="187">
        <v>0</v>
      </c>
      <c r="DL59" s="187">
        <v>0</v>
      </c>
      <c r="DM59" s="187">
        <v>0</v>
      </c>
      <c r="DN59" s="187">
        <v>0</v>
      </c>
      <c r="DO59" s="187">
        <v>0</v>
      </c>
      <c r="DP59" s="187">
        <v>0</v>
      </c>
      <c r="DQ59" s="187">
        <v>0</v>
      </c>
      <c r="DR59" s="187">
        <v>0</v>
      </c>
      <c r="DS59" s="187">
        <v>0</v>
      </c>
      <c r="DT59" s="187">
        <v>0</v>
      </c>
      <c r="DU59" s="187">
        <v>0</v>
      </c>
      <c r="DV59" s="187">
        <v>0</v>
      </c>
      <c r="DW59" s="187">
        <v>0</v>
      </c>
      <c r="DX59" s="187">
        <v>0</v>
      </c>
      <c r="DY59" s="187">
        <v>0</v>
      </c>
      <c r="DZ59" s="187">
        <v>0</v>
      </c>
      <c r="EA59" s="187">
        <v>0</v>
      </c>
      <c r="EB59" s="187">
        <v>0</v>
      </c>
      <c r="EC59" s="187">
        <v>0</v>
      </c>
      <c r="ED59" s="187">
        <v>0</v>
      </c>
      <c r="EE59" s="187">
        <v>0</v>
      </c>
      <c r="EF59" s="187">
        <v>0</v>
      </c>
      <c r="EG59" s="187">
        <v>0</v>
      </c>
      <c r="EH59" s="187">
        <v>0</v>
      </c>
      <c r="EI59" s="187">
        <v>0</v>
      </c>
      <c r="EJ59" s="187">
        <v>0</v>
      </c>
      <c r="EK59" s="187">
        <v>0</v>
      </c>
      <c r="EL59" s="187">
        <v>0</v>
      </c>
      <c r="EM59" s="187">
        <v>0</v>
      </c>
      <c r="EN59" s="187">
        <v>0</v>
      </c>
      <c r="EO59" s="187">
        <v>0</v>
      </c>
      <c r="EP59" s="187">
        <v>0</v>
      </c>
      <c r="EQ59" s="187">
        <v>0</v>
      </c>
      <c r="ER59" s="187">
        <v>0</v>
      </c>
      <c r="ES59" s="187">
        <v>0</v>
      </c>
      <c r="ET59" s="187">
        <v>0</v>
      </c>
      <c r="EU59" s="187">
        <v>0</v>
      </c>
      <c r="EV59" s="187">
        <v>0</v>
      </c>
      <c r="EW59" s="187">
        <v>0</v>
      </c>
      <c r="EX59" s="187">
        <v>0</v>
      </c>
      <c r="EY59" s="187">
        <v>0</v>
      </c>
      <c r="EZ59" s="187">
        <v>0</v>
      </c>
      <c r="FA59" s="187">
        <v>0</v>
      </c>
      <c r="FB59" s="187">
        <v>0</v>
      </c>
      <c r="FC59" s="187">
        <v>0</v>
      </c>
      <c r="FD59" s="187">
        <v>0</v>
      </c>
      <c r="FE59" s="187">
        <v>0</v>
      </c>
      <c r="FF59" s="187">
        <v>0</v>
      </c>
      <c r="FG59" s="187">
        <v>0</v>
      </c>
      <c r="FH59" s="187">
        <v>0</v>
      </c>
      <c r="FI59" s="187">
        <v>0</v>
      </c>
      <c r="FJ59" s="187">
        <v>0</v>
      </c>
      <c r="FK59" s="187">
        <v>0</v>
      </c>
      <c r="FL59" s="187">
        <v>0</v>
      </c>
      <c r="FM59" s="187">
        <v>0</v>
      </c>
      <c r="FN59" s="187">
        <v>0</v>
      </c>
      <c r="FO59" s="187">
        <v>0</v>
      </c>
      <c r="FP59" s="187">
        <v>0</v>
      </c>
      <c r="FQ59" s="187">
        <v>0</v>
      </c>
      <c r="FR59" s="187">
        <v>0</v>
      </c>
      <c r="FS59" s="187">
        <v>0</v>
      </c>
      <c r="FT59" s="187">
        <v>0</v>
      </c>
      <c r="FU59" s="187">
        <v>0</v>
      </c>
      <c r="FV59" s="187">
        <v>0</v>
      </c>
      <c r="FW59" s="187">
        <v>0</v>
      </c>
      <c r="FX59" s="187">
        <v>0</v>
      </c>
      <c r="FY59" s="187">
        <v>0</v>
      </c>
      <c r="FZ59" s="187">
        <v>0</v>
      </c>
      <c r="GA59" s="187">
        <v>0</v>
      </c>
      <c r="GB59" s="187">
        <v>0</v>
      </c>
      <c r="GC59" s="187">
        <v>0</v>
      </c>
      <c r="GD59" s="187">
        <v>0</v>
      </c>
      <c r="GE59" s="187">
        <v>0</v>
      </c>
      <c r="GF59" s="187">
        <v>0</v>
      </c>
      <c r="GG59" s="187">
        <v>0</v>
      </c>
      <c r="GH59" s="187">
        <v>0</v>
      </c>
      <c r="GI59" s="187">
        <v>0</v>
      </c>
      <c r="GJ59" s="187">
        <v>0</v>
      </c>
      <c r="GK59" s="187">
        <v>0</v>
      </c>
      <c r="GL59" s="187">
        <v>0</v>
      </c>
      <c r="GM59" s="187">
        <v>0</v>
      </c>
      <c r="GN59" s="187">
        <v>0</v>
      </c>
      <c r="GO59" s="187">
        <v>0</v>
      </c>
      <c r="GP59" s="187">
        <v>0</v>
      </c>
      <c r="GQ59" s="187">
        <v>0</v>
      </c>
      <c r="GR59" s="187">
        <v>0</v>
      </c>
      <c r="GS59" s="187">
        <v>0</v>
      </c>
      <c r="GT59" s="187">
        <v>0</v>
      </c>
      <c r="GU59" s="187">
        <v>0</v>
      </c>
    </row>
    <row r="60" spans="1:203" x14ac:dyDescent="0.35">
      <c r="A60" s="16" t="s">
        <v>19</v>
      </c>
      <c r="B60" s="22">
        <v>31686</v>
      </c>
      <c r="C60" s="159">
        <v>32689</v>
      </c>
      <c r="D60" s="184">
        <v>0</v>
      </c>
      <c r="E60" s="184">
        <v>0</v>
      </c>
      <c r="F60" s="184">
        <v>0</v>
      </c>
      <c r="G60" s="184">
        <v>0</v>
      </c>
      <c r="H60" s="184">
        <v>0</v>
      </c>
      <c r="I60" s="184">
        <v>0</v>
      </c>
      <c r="J60" s="184">
        <v>0</v>
      </c>
      <c r="K60" s="184">
        <v>0</v>
      </c>
      <c r="L60" s="184">
        <v>0</v>
      </c>
      <c r="M60" s="184">
        <v>0</v>
      </c>
      <c r="N60" s="184">
        <v>0</v>
      </c>
      <c r="O60" s="184">
        <v>0</v>
      </c>
      <c r="P60" s="184">
        <v>0</v>
      </c>
      <c r="Q60" s="184">
        <v>0</v>
      </c>
      <c r="R60" s="184">
        <v>0</v>
      </c>
      <c r="S60" s="184">
        <v>0</v>
      </c>
      <c r="T60" s="184">
        <v>0</v>
      </c>
      <c r="U60" s="184">
        <v>0</v>
      </c>
      <c r="V60" s="184">
        <v>0</v>
      </c>
      <c r="W60" s="184">
        <v>0</v>
      </c>
      <c r="X60" s="184">
        <v>0</v>
      </c>
      <c r="Y60" s="184">
        <v>0</v>
      </c>
      <c r="Z60" s="184">
        <v>0</v>
      </c>
      <c r="AA60" s="184">
        <v>0</v>
      </c>
      <c r="AB60" s="184">
        <v>0</v>
      </c>
      <c r="AC60" s="184">
        <v>0</v>
      </c>
      <c r="AD60" s="184">
        <v>0</v>
      </c>
      <c r="AE60" s="184">
        <v>0</v>
      </c>
      <c r="AF60" s="184">
        <v>0</v>
      </c>
      <c r="AG60" s="184">
        <v>0</v>
      </c>
      <c r="AH60" s="184">
        <v>0</v>
      </c>
      <c r="AI60" s="184">
        <v>0</v>
      </c>
      <c r="AJ60" s="184">
        <v>0</v>
      </c>
      <c r="AK60" s="184">
        <v>0</v>
      </c>
      <c r="AL60" s="184">
        <v>0</v>
      </c>
      <c r="AM60" s="184">
        <v>0</v>
      </c>
      <c r="AN60" s="184">
        <v>0</v>
      </c>
      <c r="AO60" s="184">
        <v>0</v>
      </c>
      <c r="AP60" s="184">
        <v>0</v>
      </c>
      <c r="AQ60" s="184">
        <v>0</v>
      </c>
      <c r="AR60" s="184">
        <v>0</v>
      </c>
      <c r="AS60" s="184">
        <v>0</v>
      </c>
      <c r="AT60" s="184">
        <v>0</v>
      </c>
      <c r="AU60" s="184">
        <v>0</v>
      </c>
      <c r="AV60" s="184">
        <v>0</v>
      </c>
      <c r="AW60" s="184">
        <v>0</v>
      </c>
      <c r="AX60" s="184">
        <v>0</v>
      </c>
      <c r="AY60" s="184">
        <v>0</v>
      </c>
      <c r="AZ60" s="184">
        <v>0</v>
      </c>
      <c r="BA60" s="184">
        <v>0</v>
      </c>
      <c r="BB60" s="184">
        <v>0</v>
      </c>
      <c r="BC60" s="184">
        <v>11.2</v>
      </c>
      <c r="BD60" s="184">
        <v>11.2</v>
      </c>
      <c r="BE60" s="184">
        <v>11.2</v>
      </c>
      <c r="BF60" s="184">
        <v>11.2</v>
      </c>
      <c r="BG60" s="184">
        <v>11.2</v>
      </c>
      <c r="BH60" s="184">
        <v>11.2</v>
      </c>
      <c r="BI60" s="184">
        <v>11.2</v>
      </c>
      <c r="BJ60" s="184">
        <v>11.2</v>
      </c>
      <c r="BK60" s="184">
        <v>11.2</v>
      </c>
      <c r="BL60" s="184">
        <v>11.2</v>
      </c>
      <c r="BM60" s="184">
        <v>11.2</v>
      </c>
      <c r="BN60" s="184">
        <v>0</v>
      </c>
      <c r="BO60" s="184">
        <v>0</v>
      </c>
      <c r="BP60" s="184">
        <v>0</v>
      </c>
      <c r="BQ60" s="184">
        <v>0</v>
      </c>
      <c r="BR60" s="184">
        <v>0</v>
      </c>
      <c r="BS60" s="184">
        <v>0</v>
      </c>
      <c r="BT60" s="184">
        <v>0</v>
      </c>
      <c r="BU60" s="184">
        <v>0</v>
      </c>
      <c r="BV60" s="184">
        <v>0</v>
      </c>
      <c r="BW60" s="184">
        <v>0</v>
      </c>
      <c r="BX60" s="184">
        <v>0</v>
      </c>
      <c r="BY60" s="184">
        <v>0</v>
      </c>
      <c r="BZ60" s="184">
        <v>0</v>
      </c>
      <c r="CA60" s="184">
        <v>0</v>
      </c>
      <c r="CB60" s="184">
        <v>0</v>
      </c>
      <c r="CC60" s="184">
        <v>0</v>
      </c>
      <c r="CD60" s="184">
        <v>0</v>
      </c>
      <c r="CE60" s="184">
        <v>0</v>
      </c>
      <c r="CF60" s="184">
        <v>0</v>
      </c>
      <c r="CG60" s="184">
        <v>0</v>
      </c>
      <c r="CH60" s="184">
        <v>0</v>
      </c>
      <c r="CI60" s="184">
        <v>0</v>
      </c>
      <c r="CJ60" s="184">
        <v>0</v>
      </c>
      <c r="CK60" s="184">
        <v>0</v>
      </c>
      <c r="CL60" s="184">
        <v>0</v>
      </c>
      <c r="CM60" s="184">
        <v>0</v>
      </c>
      <c r="CN60" s="184">
        <v>0</v>
      </c>
      <c r="CO60" s="184">
        <v>0</v>
      </c>
      <c r="CP60" s="184">
        <v>0</v>
      </c>
      <c r="CQ60" s="184">
        <v>0</v>
      </c>
      <c r="CR60" s="184">
        <v>0</v>
      </c>
      <c r="CS60" s="184">
        <v>0</v>
      </c>
      <c r="CT60" s="184">
        <v>0</v>
      </c>
      <c r="CU60" s="184">
        <v>0</v>
      </c>
      <c r="CV60" s="184">
        <v>0</v>
      </c>
      <c r="CW60" s="184">
        <v>0</v>
      </c>
      <c r="CX60" s="184">
        <v>0</v>
      </c>
      <c r="CY60" s="184">
        <v>0</v>
      </c>
      <c r="CZ60" s="184">
        <v>0</v>
      </c>
      <c r="DA60" s="184">
        <v>0</v>
      </c>
      <c r="DB60" s="184">
        <v>0</v>
      </c>
      <c r="DC60" s="184">
        <v>0</v>
      </c>
      <c r="DD60" s="184">
        <v>0</v>
      </c>
      <c r="DE60" s="184">
        <v>0</v>
      </c>
      <c r="DF60" s="184">
        <v>0</v>
      </c>
      <c r="DG60" s="184">
        <v>0</v>
      </c>
      <c r="DH60" s="184">
        <v>0</v>
      </c>
      <c r="DI60" s="184">
        <v>0</v>
      </c>
      <c r="DJ60" s="184">
        <v>0</v>
      </c>
      <c r="DK60" s="184">
        <v>0</v>
      </c>
      <c r="DL60" s="184">
        <v>0</v>
      </c>
      <c r="DM60" s="184">
        <v>0</v>
      </c>
      <c r="DN60" s="184">
        <v>0</v>
      </c>
      <c r="DO60" s="184">
        <v>0</v>
      </c>
      <c r="DP60" s="184">
        <v>0</v>
      </c>
      <c r="DQ60" s="184">
        <v>0</v>
      </c>
      <c r="DR60" s="184">
        <v>0</v>
      </c>
      <c r="DS60" s="184">
        <v>0</v>
      </c>
      <c r="DT60" s="184">
        <v>0</v>
      </c>
      <c r="DU60" s="184">
        <v>0</v>
      </c>
      <c r="DV60" s="184">
        <v>0</v>
      </c>
      <c r="DW60" s="184">
        <v>0</v>
      </c>
      <c r="DX60" s="184">
        <v>0</v>
      </c>
      <c r="DY60" s="184">
        <v>0</v>
      </c>
      <c r="DZ60" s="184">
        <v>0</v>
      </c>
      <c r="EA60" s="184">
        <v>0</v>
      </c>
      <c r="EB60" s="184">
        <v>0</v>
      </c>
      <c r="EC60" s="184">
        <v>0</v>
      </c>
      <c r="ED60" s="184">
        <v>0</v>
      </c>
      <c r="EE60" s="184">
        <v>0</v>
      </c>
      <c r="EF60" s="184">
        <v>0</v>
      </c>
      <c r="EG60" s="184">
        <v>0</v>
      </c>
      <c r="EH60" s="184">
        <v>0</v>
      </c>
      <c r="EI60" s="184">
        <v>0</v>
      </c>
      <c r="EJ60" s="184">
        <v>0</v>
      </c>
      <c r="EK60" s="184">
        <v>0</v>
      </c>
      <c r="EL60" s="184">
        <v>0</v>
      </c>
      <c r="EM60" s="184">
        <v>0</v>
      </c>
      <c r="EN60" s="184">
        <v>0</v>
      </c>
      <c r="EO60" s="184">
        <v>0</v>
      </c>
      <c r="EP60" s="184">
        <v>0</v>
      </c>
      <c r="EQ60" s="184">
        <v>0</v>
      </c>
      <c r="ER60" s="184">
        <v>0</v>
      </c>
      <c r="ES60" s="184">
        <v>0</v>
      </c>
      <c r="ET60" s="184">
        <v>0</v>
      </c>
      <c r="EU60" s="184">
        <v>0</v>
      </c>
      <c r="EV60" s="184">
        <v>0</v>
      </c>
      <c r="EW60" s="184">
        <v>0</v>
      </c>
      <c r="EX60" s="184">
        <v>0</v>
      </c>
      <c r="EY60" s="184">
        <v>0</v>
      </c>
      <c r="EZ60" s="184">
        <v>0</v>
      </c>
      <c r="FA60" s="184">
        <v>0</v>
      </c>
      <c r="FB60" s="184">
        <v>0</v>
      </c>
      <c r="FC60" s="184">
        <v>0</v>
      </c>
      <c r="FD60" s="184">
        <v>0</v>
      </c>
      <c r="FE60" s="184">
        <v>0</v>
      </c>
      <c r="FF60" s="184">
        <v>0</v>
      </c>
      <c r="FG60" s="184">
        <v>0</v>
      </c>
      <c r="FH60" s="184">
        <v>0</v>
      </c>
      <c r="FI60" s="184">
        <v>0</v>
      </c>
      <c r="FJ60" s="184">
        <v>0</v>
      </c>
      <c r="FK60" s="184">
        <v>0</v>
      </c>
      <c r="FL60" s="184">
        <v>0</v>
      </c>
      <c r="FM60" s="184">
        <v>0</v>
      </c>
      <c r="FN60" s="184">
        <v>0</v>
      </c>
      <c r="FO60" s="184">
        <v>0</v>
      </c>
      <c r="FP60" s="184">
        <v>0</v>
      </c>
      <c r="FQ60" s="184">
        <v>0</v>
      </c>
      <c r="FR60" s="184">
        <v>0</v>
      </c>
      <c r="FS60" s="184">
        <v>0</v>
      </c>
      <c r="FT60" s="184">
        <v>0</v>
      </c>
      <c r="FU60" s="184">
        <v>0</v>
      </c>
      <c r="FV60" s="184">
        <v>0</v>
      </c>
      <c r="FW60" s="184">
        <v>0</v>
      </c>
      <c r="FX60" s="184">
        <v>0</v>
      </c>
      <c r="FY60" s="184">
        <v>0</v>
      </c>
      <c r="FZ60" s="184">
        <v>0</v>
      </c>
      <c r="GA60" s="184">
        <v>0</v>
      </c>
      <c r="GB60" s="184">
        <v>0</v>
      </c>
      <c r="GC60" s="184">
        <v>0</v>
      </c>
      <c r="GD60" s="184">
        <v>0</v>
      </c>
      <c r="GE60" s="184">
        <v>0</v>
      </c>
      <c r="GF60" s="184">
        <v>0</v>
      </c>
      <c r="GG60" s="184">
        <v>0</v>
      </c>
      <c r="GH60" s="184">
        <v>0</v>
      </c>
      <c r="GI60" s="184">
        <v>0</v>
      </c>
      <c r="GJ60" s="184">
        <v>0</v>
      </c>
      <c r="GK60" s="184">
        <v>0</v>
      </c>
      <c r="GL60" s="184">
        <v>0</v>
      </c>
      <c r="GM60" s="184">
        <v>0</v>
      </c>
      <c r="GN60" s="184">
        <v>0</v>
      </c>
      <c r="GO60" s="184">
        <v>0</v>
      </c>
      <c r="GP60" s="184">
        <v>0</v>
      </c>
      <c r="GQ60" s="184">
        <v>0</v>
      </c>
      <c r="GR60" s="184">
        <v>0</v>
      </c>
      <c r="GS60" s="184">
        <v>0</v>
      </c>
      <c r="GT60" s="184">
        <v>0</v>
      </c>
      <c r="GU60" s="184">
        <v>0</v>
      </c>
    </row>
    <row r="61" spans="1:203" x14ac:dyDescent="0.35">
      <c r="A61" s="8"/>
      <c r="B61" s="21"/>
      <c r="C61" s="158"/>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c r="DP61" s="184"/>
      <c r="DQ61" s="184"/>
      <c r="DR61" s="184"/>
      <c r="DS61" s="184"/>
      <c r="DT61" s="184"/>
      <c r="DU61" s="184"/>
      <c r="DV61" s="184"/>
      <c r="DW61" s="184"/>
      <c r="DX61" s="184"/>
      <c r="DY61" s="184"/>
      <c r="DZ61" s="184"/>
      <c r="EA61" s="184"/>
      <c r="EB61" s="184"/>
      <c r="EC61" s="184"/>
      <c r="ED61" s="184"/>
      <c r="EE61" s="184"/>
      <c r="EF61" s="184"/>
      <c r="EG61" s="184"/>
      <c r="EH61" s="184"/>
      <c r="EI61" s="184"/>
      <c r="EJ61" s="184"/>
      <c r="EK61" s="184"/>
      <c r="EL61" s="184"/>
      <c r="EM61" s="184"/>
      <c r="EN61" s="184"/>
      <c r="EO61" s="184"/>
      <c r="EP61" s="184"/>
      <c r="EQ61" s="184"/>
      <c r="ER61" s="184"/>
      <c r="ES61" s="184"/>
      <c r="ET61" s="184"/>
      <c r="EU61" s="184"/>
      <c r="EV61" s="184"/>
      <c r="EW61" s="184"/>
      <c r="EX61" s="184"/>
      <c r="EY61" s="184"/>
      <c r="EZ61" s="184"/>
      <c r="FA61" s="184"/>
      <c r="FB61" s="184"/>
      <c r="FC61" s="184"/>
      <c r="FD61" s="184"/>
      <c r="FE61" s="184"/>
      <c r="FF61" s="184"/>
      <c r="FG61" s="184"/>
      <c r="FH61" s="184"/>
      <c r="FI61" s="184"/>
      <c r="FJ61" s="184"/>
      <c r="FK61" s="184"/>
      <c r="FL61" s="184"/>
      <c r="FM61" s="184"/>
      <c r="FN61" s="184"/>
      <c r="FO61" s="184"/>
      <c r="FP61" s="184"/>
      <c r="FQ61" s="184"/>
      <c r="FR61" s="184"/>
      <c r="FS61" s="184"/>
      <c r="FT61" s="184"/>
      <c r="FU61" s="184"/>
      <c r="FV61" s="184"/>
      <c r="FW61" s="184"/>
      <c r="FX61" s="184"/>
      <c r="FY61" s="184"/>
      <c r="FZ61" s="184"/>
      <c r="GA61" s="184"/>
      <c r="GB61" s="184"/>
      <c r="GC61" s="184"/>
      <c r="GD61" s="184"/>
      <c r="GE61" s="184"/>
      <c r="GF61" s="184"/>
      <c r="GG61" s="184"/>
      <c r="GH61" s="184"/>
      <c r="GI61" s="184"/>
      <c r="GJ61" s="184"/>
      <c r="GK61" s="184"/>
      <c r="GL61" s="184"/>
      <c r="GM61" s="184"/>
      <c r="GN61" s="184"/>
      <c r="GO61" s="184"/>
      <c r="GP61" s="184"/>
      <c r="GQ61" s="184"/>
      <c r="GR61" s="184"/>
      <c r="GS61" s="184"/>
      <c r="GT61" s="184"/>
      <c r="GU61" s="184"/>
    </row>
    <row r="62" spans="1:203" x14ac:dyDescent="0.35">
      <c r="A62" s="186" t="s">
        <v>153</v>
      </c>
      <c r="B62" s="181"/>
      <c r="C62" s="163"/>
      <c r="D62" s="187">
        <v>0</v>
      </c>
      <c r="E62" s="187">
        <v>0</v>
      </c>
      <c r="F62" s="187">
        <v>0</v>
      </c>
      <c r="G62" s="187">
        <v>0</v>
      </c>
      <c r="H62" s="187">
        <v>0</v>
      </c>
      <c r="I62" s="187">
        <v>0</v>
      </c>
      <c r="J62" s="187">
        <v>0</v>
      </c>
      <c r="K62" s="187">
        <v>0</v>
      </c>
      <c r="L62" s="187">
        <v>0</v>
      </c>
      <c r="M62" s="187">
        <v>0</v>
      </c>
      <c r="N62" s="187">
        <v>0</v>
      </c>
      <c r="O62" s="187">
        <v>0</v>
      </c>
      <c r="P62" s="187">
        <v>0</v>
      </c>
      <c r="Q62" s="187">
        <v>0</v>
      </c>
      <c r="R62" s="187">
        <v>0</v>
      </c>
      <c r="S62" s="187">
        <v>0</v>
      </c>
      <c r="T62" s="187">
        <v>0</v>
      </c>
      <c r="U62" s="187">
        <v>0</v>
      </c>
      <c r="V62" s="187">
        <v>0</v>
      </c>
      <c r="W62" s="187">
        <v>0</v>
      </c>
      <c r="X62" s="187">
        <v>0</v>
      </c>
      <c r="Y62" s="187">
        <v>0</v>
      </c>
      <c r="Z62" s="187">
        <v>0</v>
      </c>
      <c r="AA62" s="187">
        <v>0</v>
      </c>
      <c r="AB62" s="187">
        <v>0</v>
      </c>
      <c r="AC62" s="187">
        <v>0</v>
      </c>
      <c r="AD62" s="187">
        <v>0</v>
      </c>
      <c r="AE62" s="187">
        <v>0</v>
      </c>
      <c r="AF62" s="187">
        <v>0</v>
      </c>
      <c r="AG62" s="187">
        <v>0</v>
      </c>
      <c r="AH62" s="187">
        <v>0</v>
      </c>
      <c r="AI62" s="187">
        <v>0</v>
      </c>
      <c r="AJ62" s="187">
        <v>0</v>
      </c>
      <c r="AK62" s="187">
        <v>0</v>
      </c>
      <c r="AL62" s="187">
        <v>0</v>
      </c>
      <c r="AM62" s="187">
        <v>0</v>
      </c>
      <c r="AN62" s="187">
        <v>0</v>
      </c>
      <c r="AO62" s="187">
        <v>0</v>
      </c>
      <c r="AP62" s="187">
        <v>0</v>
      </c>
      <c r="AQ62" s="187">
        <v>0</v>
      </c>
      <c r="AR62" s="187">
        <v>0</v>
      </c>
      <c r="AS62" s="187">
        <v>0</v>
      </c>
      <c r="AT62" s="187">
        <v>0</v>
      </c>
      <c r="AU62" s="187">
        <v>0</v>
      </c>
      <c r="AV62" s="187">
        <v>0</v>
      </c>
      <c r="AW62" s="187">
        <v>0</v>
      </c>
      <c r="AX62" s="187">
        <v>0</v>
      </c>
      <c r="AY62" s="187">
        <v>0</v>
      </c>
      <c r="AZ62" s="187">
        <v>0</v>
      </c>
      <c r="BA62" s="187">
        <v>0</v>
      </c>
      <c r="BB62" s="187">
        <v>0</v>
      </c>
      <c r="BC62" s="187">
        <v>7.2</v>
      </c>
      <c r="BD62" s="187">
        <v>7.2</v>
      </c>
      <c r="BE62" s="187">
        <v>7.2</v>
      </c>
      <c r="BF62" s="187">
        <v>7.2</v>
      </c>
      <c r="BG62" s="187">
        <v>7.2</v>
      </c>
      <c r="BH62" s="187">
        <v>7.2</v>
      </c>
      <c r="BI62" s="187">
        <v>7.2</v>
      </c>
      <c r="BJ62" s="187">
        <v>7.2</v>
      </c>
      <c r="BK62" s="187">
        <v>7.2</v>
      </c>
      <c r="BL62" s="187">
        <v>7.2</v>
      </c>
      <c r="BM62" s="187">
        <v>7.2</v>
      </c>
      <c r="BN62" s="187">
        <v>0</v>
      </c>
      <c r="BO62" s="187">
        <v>0</v>
      </c>
      <c r="BP62" s="187">
        <v>0</v>
      </c>
      <c r="BQ62" s="187">
        <v>0</v>
      </c>
      <c r="BR62" s="187">
        <v>0</v>
      </c>
      <c r="BS62" s="187">
        <v>0</v>
      </c>
      <c r="BT62" s="187">
        <v>0</v>
      </c>
      <c r="BU62" s="187">
        <v>0</v>
      </c>
      <c r="BV62" s="187">
        <v>0</v>
      </c>
      <c r="BW62" s="187">
        <v>0</v>
      </c>
      <c r="BX62" s="187">
        <v>0</v>
      </c>
      <c r="BY62" s="187">
        <v>0</v>
      </c>
      <c r="BZ62" s="187">
        <v>0</v>
      </c>
      <c r="CA62" s="187">
        <v>0</v>
      </c>
      <c r="CB62" s="187">
        <v>0</v>
      </c>
      <c r="CC62" s="187">
        <v>0</v>
      </c>
      <c r="CD62" s="187">
        <v>0</v>
      </c>
      <c r="CE62" s="187">
        <v>0</v>
      </c>
      <c r="CF62" s="187">
        <v>0</v>
      </c>
      <c r="CG62" s="187">
        <v>0</v>
      </c>
      <c r="CH62" s="187">
        <v>0</v>
      </c>
      <c r="CI62" s="187">
        <v>0</v>
      </c>
      <c r="CJ62" s="187">
        <v>0</v>
      </c>
      <c r="CK62" s="187">
        <v>0</v>
      </c>
      <c r="CL62" s="187">
        <v>0</v>
      </c>
      <c r="CM62" s="187">
        <v>0</v>
      </c>
      <c r="CN62" s="187">
        <v>0</v>
      </c>
      <c r="CO62" s="187">
        <v>0</v>
      </c>
      <c r="CP62" s="187">
        <v>0</v>
      </c>
      <c r="CQ62" s="187">
        <v>0</v>
      </c>
      <c r="CR62" s="187">
        <v>0</v>
      </c>
      <c r="CS62" s="187">
        <v>0</v>
      </c>
      <c r="CT62" s="187">
        <v>0</v>
      </c>
      <c r="CU62" s="187">
        <v>0</v>
      </c>
      <c r="CV62" s="187">
        <v>0</v>
      </c>
      <c r="CW62" s="187">
        <v>0</v>
      </c>
      <c r="CX62" s="187">
        <v>0</v>
      </c>
      <c r="CY62" s="187">
        <v>0</v>
      </c>
      <c r="CZ62" s="187">
        <v>0</v>
      </c>
      <c r="DA62" s="187">
        <v>0</v>
      </c>
      <c r="DB62" s="187">
        <v>0</v>
      </c>
      <c r="DC62" s="187">
        <v>0</v>
      </c>
      <c r="DD62" s="187">
        <v>0</v>
      </c>
      <c r="DE62" s="187">
        <v>0</v>
      </c>
      <c r="DF62" s="187">
        <v>0</v>
      </c>
      <c r="DG62" s="187">
        <v>0</v>
      </c>
      <c r="DH62" s="187">
        <v>0</v>
      </c>
      <c r="DI62" s="187">
        <v>0</v>
      </c>
      <c r="DJ62" s="187">
        <v>0</v>
      </c>
      <c r="DK62" s="187">
        <v>0</v>
      </c>
      <c r="DL62" s="187">
        <v>0</v>
      </c>
      <c r="DM62" s="187">
        <v>0</v>
      </c>
      <c r="DN62" s="187">
        <v>0</v>
      </c>
      <c r="DO62" s="187">
        <v>0</v>
      </c>
      <c r="DP62" s="187">
        <v>0</v>
      </c>
      <c r="DQ62" s="187">
        <v>0</v>
      </c>
      <c r="DR62" s="187">
        <v>0</v>
      </c>
      <c r="DS62" s="187">
        <v>0</v>
      </c>
      <c r="DT62" s="187">
        <v>0</v>
      </c>
      <c r="DU62" s="187">
        <v>0</v>
      </c>
      <c r="DV62" s="187">
        <v>0</v>
      </c>
      <c r="DW62" s="187">
        <v>0</v>
      </c>
      <c r="DX62" s="187">
        <v>0</v>
      </c>
      <c r="DY62" s="187">
        <v>0</v>
      </c>
      <c r="DZ62" s="187">
        <v>0</v>
      </c>
      <c r="EA62" s="187">
        <v>0</v>
      </c>
      <c r="EB62" s="187">
        <v>0</v>
      </c>
      <c r="EC62" s="187">
        <v>0</v>
      </c>
      <c r="ED62" s="187">
        <v>0</v>
      </c>
      <c r="EE62" s="187">
        <v>0</v>
      </c>
      <c r="EF62" s="187">
        <v>0</v>
      </c>
      <c r="EG62" s="187">
        <v>0</v>
      </c>
      <c r="EH62" s="187">
        <v>0</v>
      </c>
      <c r="EI62" s="187">
        <v>0</v>
      </c>
      <c r="EJ62" s="187">
        <v>0</v>
      </c>
      <c r="EK62" s="187">
        <v>0</v>
      </c>
      <c r="EL62" s="187">
        <v>0</v>
      </c>
      <c r="EM62" s="187">
        <v>0</v>
      </c>
      <c r="EN62" s="187">
        <v>0</v>
      </c>
      <c r="EO62" s="187">
        <v>0</v>
      </c>
      <c r="EP62" s="187">
        <v>0</v>
      </c>
      <c r="EQ62" s="187">
        <v>0</v>
      </c>
      <c r="ER62" s="187">
        <v>0</v>
      </c>
      <c r="ES62" s="187">
        <v>0</v>
      </c>
      <c r="ET62" s="187">
        <v>0</v>
      </c>
      <c r="EU62" s="187">
        <v>0</v>
      </c>
      <c r="EV62" s="187">
        <v>0</v>
      </c>
      <c r="EW62" s="187">
        <v>0</v>
      </c>
      <c r="EX62" s="187">
        <v>0</v>
      </c>
      <c r="EY62" s="187">
        <v>0</v>
      </c>
      <c r="EZ62" s="187">
        <v>0</v>
      </c>
      <c r="FA62" s="187">
        <v>0</v>
      </c>
      <c r="FB62" s="187">
        <v>0</v>
      </c>
      <c r="FC62" s="187">
        <v>0</v>
      </c>
      <c r="FD62" s="187">
        <v>0</v>
      </c>
      <c r="FE62" s="187">
        <v>0</v>
      </c>
      <c r="FF62" s="187">
        <v>0</v>
      </c>
      <c r="FG62" s="187">
        <v>0</v>
      </c>
      <c r="FH62" s="187">
        <v>0</v>
      </c>
      <c r="FI62" s="187">
        <v>0</v>
      </c>
      <c r="FJ62" s="187">
        <v>0</v>
      </c>
      <c r="FK62" s="187">
        <v>0</v>
      </c>
      <c r="FL62" s="187">
        <v>0</v>
      </c>
      <c r="FM62" s="187">
        <v>0</v>
      </c>
      <c r="FN62" s="187">
        <v>0</v>
      </c>
      <c r="FO62" s="187">
        <v>0</v>
      </c>
      <c r="FP62" s="187">
        <v>0</v>
      </c>
      <c r="FQ62" s="187">
        <v>0</v>
      </c>
      <c r="FR62" s="187">
        <v>0</v>
      </c>
      <c r="FS62" s="187">
        <v>0</v>
      </c>
      <c r="FT62" s="187">
        <v>0</v>
      </c>
      <c r="FU62" s="187">
        <v>0</v>
      </c>
      <c r="FV62" s="187">
        <v>0</v>
      </c>
      <c r="FW62" s="187">
        <v>0</v>
      </c>
      <c r="FX62" s="187">
        <v>0</v>
      </c>
      <c r="FY62" s="187">
        <v>0</v>
      </c>
      <c r="FZ62" s="187">
        <v>0</v>
      </c>
      <c r="GA62" s="187">
        <v>0</v>
      </c>
      <c r="GB62" s="187">
        <v>0</v>
      </c>
      <c r="GC62" s="187">
        <v>0</v>
      </c>
      <c r="GD62" s="187">
        <v>0</v>
      </c>
      <c r="GE62" s="187">
        <v>0</v>
      </c>
      <c r="GF62" s="187">
        <v>0</v>
      </c>
      <c r="GG62" s="187">
        <v>0</v>
      </c>
      <c r="GH62" s="187">
        <v>0</v>
      </c>
      <c r="GI62" s="187">
        <v>0</v>
      </c>
      <c r="GJ62" s="187">
        <v>0</v>
      </c>
      <c r="GK62" s="187">
        <v>0</v>
      </c>
      <c r="GL62" s="187">
        <v>0</v>
      </c>
      <c r="GM62" s="187">
        <v>0</v>
      </c>
      <c r="GN62" s="187">
        <v>0</v>
      </c>
      <c r="GO62" s="187">
        <v>0</v>
      </c>
      <c r="GP62" s="187">
        <v>0</v>
      </c>
      <c r="GQ62" s="187">
        <v>0</v>
      </c>
      <c r="GR62" s="187">
        <v>0</v>
      </c>
      <c r="GS62" s="187">
        <v>0</v>
      </c>
      <c r="GT62" s="187">
        <v>0</v>
      </c>
      <c r="GU62" s="187">
        <v>0</v>
      </c>
    </row>
    <row r="63" spans="1:203" x14ac:dyDescent="0.35">
      <c r="A63" s="16" t="s">
        <v>19</v>
      </c>
      <c r="B63" s="22">
        <v>31686</v>
      </c>
      <c r="C63" s="159">
        <v>32689</v>
      </c>
      <c r="D63" s="184">
        <v>0</v>
      </c>
      <c r="E63" s="184">
        <v>0</v>
      </c>
      <c r="F63" s="184">
        <v>0</v>
      </c>
      <c r="G63" s="184">
        <v>0</v>
      </c>
      <c r="H63" s="184">
        <v>0</v>
      </c>
      <c r="I63" s="184">
        <v>0</v>
      </c>
      <c r="J63" s="184">
        <v>0</v>
      </c>
      <c r="K63" s="184">
        <v>0</v>
      </c>
      <c r="L63" s="184">
        <v>0</v>
      </c>
      <c r="M63" s="184">
        <v>0</v>
      </c>
      <c r="N63" s="184">
        <v>0</v>
      </c>
      <c r="O63" s="184">
        <v>0</v>
      </c>
      <c r="P63" s="184">
        <v>0</v>
      </c>
      <c r="Q63" s="184">
        <v>0</v>
      </c>
      <c r="R63" s="184">
        <v>0</v>
      </c>
      <c r="S63" s="184">
        <v>0</v>
      </c>
      <c r="T63" s="184">
        <v>0</v>
      </c>
      <c r="U63" s="184">
        <v>0</v>
      </c>
      <c r="V63" s="184">
        <v>0</v>
      </c>
      <c r="W63" s="184">
        <v>0</v>
      </c>
      <c r="X63" s="184">
        <v>0</v>
      </c>
      <c r="Y63" s="184">
        <v>0</v>
      </c>
      <c r="Z63" s="184">
        <v>0</v>
      </c>
      <c r="AA63" s="184">
        <v>0</v>
      </c>
      <c r="AB63" s="184">
        <v>0</v>
      </c>
      <c r="AC63" s="184">
        <v>0</v>
      </c>
      <c r="AD63" s="184">
        <v>0</v>
      </c>
      <c r="AE63" s="184">
        <v>0</v>
      </c>
      <c r="AF63" s="184">
        <v>0</v>
      </c>
      <c r="AG63" s="184">
        <v>0</v>
      </c>
      <c r="AH63" s="184">
        <v>0</v>
      </c>
      <c r="AI63" s="184">
        <v>0</v>
      </c>
      <c r="AJ63" s="184">
        <v>0</v>
      </c>
      <c r="AK63" s="184">
        <v>0</v>
      </c>
      <c r="AL63" s="184">
        <v>0</v>
      </c>
      <c r="AM63" s="184">
        <v>0</v>
      </c>
      <c r="AN63" s="184">
        <v>0</v>
      </c>
      <c r="AO63" s="184">
        <v>0</v>
      </c>
      <c r="AP63" s="184">
        <v>0</v>
      </c>
      <c r="AQ63" s="184">
        <v>0</v>
      </c>
      <c r="AR63" s="184">
        <v>0</v>
      </c>
      <c r="AS63" s="184">
        <v>0</v>
      </c>
      <c r="AT63" s="184">
        <v>0</v>
      </c>
      <c r="AU63" s="184">
        <v>0</v>
      </c>
      <c r="AV63" s="184">
        <v>0</v>
      </c>
      <c r="AW63" s="184">
        <v>0</v>
      </c>
      <c r="AX63" s="184">
        <v>0</v>
      </c>
      <c r="AY63" s="184">
        <v>0</v>
      </c>
      <c r="AZ63" s="184">
        <v>0</v>
      </c>
      <c r="BA63" s="184">
        <v>0</v>
      </c>
      <c r="BB63" s="184">
        <v>0</v>
      </c>
      <c r="BC63" s="184">
        <v>7.2</v>
      </c>
      <c r="BD63" s="184">
        <v>7.2</v>
      </c>
      <c r="BE63" s="184">
        <v>7.2</v>
      </c>
      <c r="BF63" s="184">
        <v>7.2</v>
      </c>
      <c r="BG63" s="184">
        <v>7.2</v>
      </c>
      <c r="BH63" s="184">
        <v>7.2</v>
      </c>
      <c r="BI63" s="184">
        <v>7.2</v>
      </c>
      <c r="BJ63" s="184">
        <v>7.2</v>
      </c>
      <c r="BK63" s="184">
        <v>7.2</v>
      </c>
      <c r="BL63" s="184">
        <v>7.2</v>
      </c>
      <c r="BM63" s="184">
        <v>7.2</v>
      </c>
      <c r="BN63" s="184">
        <v>0</v>
      </c>
      <c r="BO63" s="184">
        <v>0</v>
      </c>
      <c r="BP63" s="184">
        <v>0</v>
      </c>
      <c r="BQ63" s="184">
        <v>0</v>
      </c>
      <c r="BR63" s="184">
        <v>0</v>
      </c>
      <c r="BS63" s="184">
        <v>0</v>
      </c>
      <c r="BT63" s="184">
        <v>0</v>
      </c>
      <c r="BU63" s="184">
        <v>0</v>
      </c>
      <c r="BV63" s="184">
        <v>0</v>
      </c>
      <c r="BW63" s="184">
        <v>0</v>
      </c>
      <c r="BX63" s="184">
        <v>0</v>
      </c>
      <c r="BY63" s="184">
        <v>0</v>
      </c>
      <c r="BZ63" s="184">
        <v>0</v>
      </c>
      <c r="CA63" s="184">
        <v>0</v>
      </c>
      <c r="CB63" s="184">
        <v>0</v>
      </c>
      <c r="CC63" s="184">
        <v>0</v>
      </c>
      <c r="CD63" s="184">
        <v>0</v>
      </c>
      <c r="CE63" s="184">
        <v>0</v>
      </c>
      <c r="CF63" s="184">
        <v>0</v>
      </c>
      <c r="CG63" s="184">
        <v>0</v>
      </c>
      <c r="CH63" s="184">
        <v>0</v>
      </c>
      <c r="CI63" s="184">
        <v>0</v>
      </c>
      <c r="CJ63" s="184">
        <v>0</v>
      </c>
      <c r="CK63" s="184">
        <v>0</v>
      </c>
      <c r="CL63" s="184">
        <v>0</v>
      </c>
      <c r="CM63" s="184">
        <v>0</v>
      </c>
      <c r="CN63" s="184">
        <v>0</v>
      </c>
      <c r="CO63" s="184">
        <v>0</v>
      </c>
      <c r="CP63" s="184">
        <v>0</v>
      </c>
      <c r="CQ63" s="184">
        <v>0</v>
      </c>
      <c r="CR63" s="184">
        <v>0</v>
      </c>
      <c r="CS63" s="184">
        <v>0</v>
      </c>
      <c r="CT63" s="184">
        <v>0</v>
      </c>
      <c r="CU63" s="184">
        <v>0</v>
      </c>
      <c r="CV63" s="184">
        <v>0</v>
      </c>
      <c r="CW63" s="184">
        <v>0</v>
      </c>
      <c r="CX63" s="184">
        <v>0</v>
      </c>
      <c r="CY63" s="184">
        <v>0</v>
      </c>
      <c r="CZ63" s="184">
        <v>0</v>
      </c>
      <c r="DA63" s="184">
        <v>0</v>
      </c>
      <c r="DB63" s="184">
        <v>0</v>
      </c>
      <c r="DC63" s="184">
        <v>0</v>
      </c>
      <c r="DD63" s="184">
        <v>0</v>
      </c>
      <c r="DE63" s="184">
        <v>0</v>
      </c>
      <c r="DF63" s="184">
        <v>0</v>
      </c>
      <c r="DG63" s="184">
        <v>0</v>
      </c>
      <c r="DH63" s="184">
        <v>0</v>
      </c>
      <c r="DI63" s="184">
        <v>0</v>
      </c>
      <c r="DJ63" s="184">
        <v>0</v>
      </c>
      <c r="DK63" s="184">
        <v>0</v>
      </c>
      <c r="DL63" s="184">
        <v>0</v>
      </c>
      <c r="DM63" s="184">
        <v>0</v>
      </c>
      <c r="DN63" s="184">
        <v>0</v>
      </c>
      <c r="DO63" s="184">
        <v>0</v>
      </c>
      <c r="DP63" s="184">
        <v>0</v>
      </c>
      <c r="DQ63" s="184">
        <v>0</v>
      </c>
      <c r="DR63" s="184">
        <v>0</v>
      </c>
      <c r="DS63" s="184">
        <v>0</v>
      </c>
      <c r="DT63" s="184">
        <v>0</v>
      </c>
      <c r="DU63" s="184">
        <v>0</v>
      </c>
      <c r="DV63" s="184">
        <v>0</v>
      </c>
      <c r="DW63" s="184">
        <v>0</v>
      </c>
      <c r="DX63" s="184">
        <v>0</v>
      </c>
      <c r="DY63" s="184">
        <v>0</v>
      </c>
      <c r="DZ63" s="184">
        <v>0</v>
      </c>
      <c r="EA63" s="184">
        <v>0</v>
      </c>
      <c r="EB63" s="184">
        <v>0</v>
      </c>
      <c r="EC63" s="184">
        <v>0</v>
      </c>
      <c r="ED63" s="184">
        <v>0</v>
      </c>
      <c r="EE63" s="184">
        <v>0</v>
      </c>
      <c r="EF63" s="184">
        <v>0</v>
      </c>
      <c r="EG63" s="184">
        <v>0</v>
      </c>
      <c r="EH63" s="184">
        <v>0</v>
      </c>
      <c r="EI63" s="184">
        <v>0</v>
      </c>
      <c r="EJ63" s="184">
        <v>0</v>
      </c>
      <c r="EK63" s="184">
        <v>0</v>
      </c>
      <c r="EL63" s="184">
        <v>0</v>
      </c>
      <c r="EM63" s="184">
        <v>0</v>
      </c>
      <c r="EN63" s="184">
        <v>0</v>
      </c>
      <c r="EO63" s="184">
        <v>0</v>
      </c>
      <c r="EP63" s="184">
        <v>0</v>
      </c>
      <c r="EQ63" s="184">
        <v>0</v>
      </c>
      <c r="ER63" s="184">
        <v>0</v>
      </c>
      <c r="ES63" s="184">
        <v>0</v>
      </c>
      <c r="ET63" s="184">
        <v>0</v>
      </c>
      <c r="EU63" s="184">
        <v>0</v>
      </c>
      <c r="EV63" s="184">
        <v>0</v>
      </c>
      <c r="EW63" s="184">
        <v>0</v>
      </c>
      <c r="EX63" s="184">
        <v>0</v>
      </c>
      <c r="EY63" s="184">
        <v>0</v>
      </c>
      <c r="EZ63" s="184">
        <v>0</v>
      </c>
      <c r="FA63" s="184">
        <v>0</v>
      </c>
      <c r="FB63" s="184">
        <v>0</v>
      </c>
      <c r="FC63" s="184">
        <v>0</v>
      </c>
      <c r="FD63" s="184">
        <v>0</v>
      </c>
      <c r="FE63" s="184">
        <v>0</v>
      </c>
      <c r="FF63" s="184">
        <v>0</v>
      </c>
      <c r="FG63" s="184">
        <v>0</v>
      </c>
      <c r="FH63" s="184">
        <v>0</v>
      </c>
      <c r="FI63" s="184">
        <v>0</v>
      </c>
      <c r="FJ63" s="184">
        <v>0</v>
      </c>
      <c r="FK63" s="184">
        <v>0</v>
      </c>
      <c r="FL63" s="184">
        <v>0</v>
      </c>
      <c r="FM63" s="184">
        <v>0</v>
      </c>
      <c r="FN63" s="184">
        <v>0</v>
      </c>
      <c r="FO63" s="184">
        <v>0</v>
      </c>
      <c r="FP63" s="184">
        <v>0</v>
      </c>
      <c r="FQ63" s="184">
        <v>0</v>
      </c>
      <c r="FR63" s="184">
        <v>0</v>
      </c>
      <c r="FS63" s="184">
        <v>0</v>
      </c>
      <c r="FT63" s="184">
        <v>0</v>
      </c>
      <c r="FU63" s="184">
        <v>0</v>
      </c>
      <c r="FV63" s="184">
        <v>0</v>
      </c>
      <c r="FW63" s="184">
        <v>0</v>
      </c>
      <c r="FX63" s="184">
        <v>0</v>
      </c>
      <c r="FY63" s="184">
        <v>0</v>
      </c>
      <c r="FZ63" s="184">
        <v>0</v>
      </c>
      <c r="GA63" s="184">
        <v>0</v>
      </c>
      <c r="GB63" s="184">
        <v>0</v>
      </c>
      <c r="GC63" s="184">
        <v>0</v>
      </c>
      <c r="GD63" s="184">
        <v>0</v>
      </c>
      <c r="GE63" s="184">
        <v>0</v>
      </c>
      <c r="GF63" s="184">
        <v>0</v>
      </c>
      <c r="GG63" s="184">
        <v>0</v>
      </c>
      <c r="GH63" s="184">
        <v>0</v>
      </c>
      <c r="GI63" s="184">
        <v>0</v>
      </c>
      <c r="GJ63" s="184">
        <v>0</v>
      </c>
      <c r="GK63" s="184">
        <v>0</v>
      </c>
      <c r="GL63" s="184">
        <v>0</v>
      </c>
      <c r="GM63" s="184">
        <v>0</v>
      </c>
      <c r="GN63" s="184">
        <v>0</v>
      </c>
      <c r="GO63" s="184">
        <v>0</v>
      </c>
      <c r="GP63" s="184">
        <v>0</v>
      </c>
      <c r="GQ63" s="184">
        <v>0</v>
      </c>
      <c r="GR63" s="184">
        <v>0</v>
      </c>
      <c r="GS63" s="184">
        <v>0</v>
      </c>
      <c r="GT63" s="184">
        <v>0</v>
      </c>
      <c r="GU63" s="184">
        <v>0</v>
      </c>
    </row>
    <row r="64" spans="1:203" x14ac:dyDescent="0.35">
      <c r="A64" s="8"/>
      <c r="B64" s="21"/>
      <c r="C64" s="158"/>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84"/>
      <c r="DR64" s="184"/>
      <c r="DS64" s="184"/>
      <c r="DT64" s="184"/>
      <c r="DU64" s="184"/>
      <c r="DV64" s="184"/>
      <c r="DW64" s="184"/>
      <c r="DX64" s="184"/>
      <c r="DY64" s="184"/>
      <c r="DZ64" s="184"/>
      <c r="EA64" s="184"/>
      <c r="EB64" s="184"/>
      <c r="EC64" s="184"/>
      <c r="ED64" s="184"/>
      <c r="EE64" s="184"/>
      <c r="EF64" s="184"/>
      <c r="EG64" s="184"/>
      <c r="EH64" s="184"/>
      <c r="EI64" s="184"/>
      <c r="EJ64" s="184"/>
      <c r="EK64" s="184"/>
      <c r="EL64" s="184"/>
      <c r="EM64" s="184"/>
      <c r="EN64" s="184"/>
      <c r="EO64" s="184"/>
      <c r="EP64" s="184"/>
      <c r="EQ64" s="184"/>
      <c r="ER64" s="184"/>
      <c r="ES64" s="184"/>
      <c r="ET64" s="184"/>
      <c r="EU64" s="184"/>
      <c r="EV64" s="184"/>
      <c r="EW64" s="184"/>
      <c r="EX64" s="184"/>
      <c r="EY64" s="184"/>
      <c r="EZ64" s="184"/>
      <c r="FA64" s="184"/>
      <c r="FB64" s="184"/>
      <c r="FC64" s="184"/>
      <c r="FD64" s="184"/>
      <c r="FE64" s="184"/>
      <c r="FF64" s="184"/>
      <c r="FG64" s="184"/>
      <c r="FH64" s="184"/>
      <c r="FI64" s="184"/>
      <c r="FJ64" s="184"/>
      <c r="FK64" s="184"/>
      <c r="FL64" s="184"/>
      <c r="FM64" s="184"/>
      <c r="FN64" s="184"/>
      <c r="FO64" s="184"/>
      <c r="FP64" s="184"/>
      <c r="FQ64" s="184"/>
      <c r="FR64" s="184"/>
      <c r="FS64" s="184"/>
      <c r="FT64" s="184"/>
      <c r="FU64" s="184"/>
      <c r="FV64" s="184"/>
      <c r="FW64" s="184"/>
      <c r="FX64" s="184"/>
      <c r="FY64" s="184"/>
      <c r="FZ64" s="184"/>
      <c r="GA64" s="184"/>
      <c r="GB64" s="184"/>
      <c r="GC64" s="184"/>
      <c r="GD64" s="184"/>
      <c r="GE64" s="184"/>
      <c r="GF64" s="184"/>
      <c r="GG64" s="184"/>
      <c r="GH64" s="184"/>
      <c r="GI64" s="184"/>
      <c r="GJ64" s="184"/>
      <c r="GK64" s="184"/>
      <c r="GL64" s="184"/>
      <c r="GM64" s="184"/>
      <c r="GN64" s="184"/>
      <c r="GO64" s="184"/>
      <c r="GP64" s="184"/>
      <c r="GQ64" s="184"/>
      <c r="GR64" s="184"/>
      <c r="GS64" s="184"/>
      <c r="GT64" s="184"/>
      <c r="GU64" s="184"/>
    </row>
    <row r="65" spans="1:203" x14ac:dyDescent="0.35">
      <c r="A65" s="186" t="s">
        <v>154</v>
      </c>
      <c r="B65" s="181"/>
      <c r="C65" s="163"/>
      <c r="D65" s="187">
        <v>0</v>
      </c>
      <c r="E65" s="187">
        <v>0</v>
      </c>
      <c r="F65" s="187">
        <v>0</v>
      </c>
      <c r="G65" s="187">
        <v>0</v>
      </c>
      <c r="H65" s="187">
        <v>0</v>
      </c>
      <c r="I65" s="187">
        <v>0</v>
      </c>
      <c r="J65" s="187">
        <v>0</v>
      </c>
      <c r="K65" s="187">
        <v>0</v>
      </c>
      <c r="L65" s="187">
        <v>0</v>
      </c>
      <c r="M65" s="187">
        <v>0</v>
      </c>
      <c r="N65" s="187">
        <v>0</v>
      </c>
      <c r="O65" s="187">
        <v>0</v>
      </c>
      <c r="P65" s="187">
        <v>0</v>
      </c>
      <c r="Q65" s="187">
        <v>0</v>
      </c>
      <c r="R65" s="187">
        <v>0</v>
      </c>
      <c r="S65" s="187">
        <v>0</v>
      </c>
      <c r="T65" s="187">
        <v>0</v>
      </c>
      <c r="U65" s="187">
        <v>0</v>
      </c>
      <c r="V65" s="187">
        <v>0</v>
      </c>
      <c r="W65" s="187">
        <v>0</v>
      </c>
      <c r="X65" s="187">
        <v>0</v>
      </c>
      <c r="Y65" s="187">
        <v>0</v>
      </c>
      <c r="Z65" s="187">
        <v>0</v>
      </c>
      <c r="AA65" s="187">
        <v>0</v>
      </c>
      <c r="AB65" s="187">
        <v>0</v>
      </c>
      <c r="AC65" s="187">
        <v>0</v>
      </c>
      <c r="AD65" s="187">
        <v>0</v>
      </c>
      <c r="AE65" s="187">
        <v>0</v>
      </c>
      <c r="AF65" s="187">
        <v>0</v>
      </c>
      <c r="AG65" s="187">
        <v>0</v>
      </c>
      <c r="AH65" s="187">
        <v>0</v>
      </c>
      <c r="AI65" s="187">
        <v>0</v>
      </c>
      <c r="AJ65" s="187">
        <v>0</v>
      </c>
      <c r="AK65" s="187">
        <v>0</v>
      </c>
      <c r="AL65" s="187">
        <v>0</v>
      </c>
      <c r="AM65" s="187">
        <v>0</v>
      </c>
      <c r="AN65" s="187">
        <v>0</v>
      </c>
      <c r="AO65" s="187">
        <v>0</v>
      </c>
      <c r="AP65" s="187">
        <v>0</v>
      </c>
      <c r="AQ65" s="187">
        <v>0</v>
      </c>
      <c r="AR65" s="187">
        <v>0</v>
      </c>
      <c r="AS65" s="187">
        <v>0</v>
      </c>
      <c r="AT65" s="187">
        <v>0</v>
      </c>
      <c r="AU65" s="187">
        <v>0</v>
      </c>
      <c r="AV65" s="187">
        <v>0</v>
      </c>
      <c r="AW65" s="187">
        <v>0</v>
      </c>
      <c r="AX65" s="187">
        <v>0</v>
      </c>
      <c r="AY65" s="187">
        <v>0</v>
      </c>
      <c r="AZ65" s="187">
        <v>0</v>
      </c>
      <c r="BA65" s="187">
        <v>0</v>
      </c>
      <c r="BB65" s="187">
        <v>0</v>
      </c>
      <c r="BC65" s="187">
        <v>8</v>
      </c>
      <c r="BD65" s="187">
        <v>8</v>
      </c>
      <c r="BE65" s="187">
        <v>8</v>
      </c>
      <c r="BF65" s="187">
        <v>8</v>
      </c>
      <c r="BG65" s="187">
        <v>8</v>
      </c>
      <c r="BH65" s="187">
        <v>8</v>
      </c>
      <c r="BI65" s="187">
        <v>8</v>
      </c>
      <c r="BJ65" s="187">
        <v>8</v>
      </c>
      <c r="BK65" s="187">
        <v>8</v>
      </c>
      <c r="BL65" s="187">
        <v>8</v>
      </c>
      <c r="BM65" s="187">
        <v>8</v>
      </c>
      <c r="BN65" s="187">
        <v>0</v>
      </c>
      <c r="BO65" s="187">
        <v>0</v>
      </c>
      <c r="BP65" s="187">
        <v>0</v>
      </c>
      <c r="BQ65" s="187">
        <v>0</v>
      </c>
      <c r="BR65" s="187">
        <v>0</v>
      </c>
      <c r="BS65" s="187">
        <v>0</v>
      </c>
      <c r="BT65" s="187">
        <v>0</v>
      </c>
      <c r="BU65" s="187">
        <v>0</v>
      </c>
      <c r="BV65" s="187">
        <v>0</v>
      </c>
      <c r="BW65" s="187">
        <v>0</v>
      </c>
      <c r="BX65" s="187">
        <v>0</v>
      </c>
      <c r="BY65" s="187">
        <v>0</v>
      </c>
      <c r="BZ65" s="187">
        <v>0</v>
      </c>
      <c r="CA65" s="187">
        <v>0</v>
      </c>
      <c r="CB65" s="187">
        <v>0</v>
      </c>
      <c r="CC65" s="187">
        <v>0</v>
      </c>
      <c r="CD65" s="187">
        <v>0</v>
      </c>
      <c r="CE65" s="187">
        <v>0</v>
      </c>
      <c r="CF65" s="187">
        <v>0</v>
      </c>
      <c r="CG65" s="187">
        <v>0</v>
      </c>
      <c r="CH65" s="187">
        <v>0</v>
      </c>
      <c r="CI65" s="187">
        <v>0</v>
      </c>
      <c r="CJ65" s="187">
        <v>0</v>
      </c>
      <c r="CK65" s="187">
        <v>0</v>
      </c>
      <c r="CL65" s="187">
        <v>0</v>
      </c>
      <c r="CM65" s="187">
        <v>0</v>
      </c>
      <c r="CN65" s="187">
        <v>0</v>
      </c>
      <c r="CO65" s="187">
        <v>0</v>
      </c>
      <c r="CP65" s="187">
        <v>0</v>
      </c>
      <c r="CQ65" s="187">
        <v>0</v>
      </c>
      <c r="CR65" s="187">
        <v>0</v>
      </c>
      <c r="CS65" s="187">
        <v>0</v>
      </c>
      <c r="CT65" s="187">
        <v>0</v>
      </c>
      <c r="CU65" s="187">
        <v>0</v>
      </c>
      <c r="CV65" s="187">
        <v>0</v>
      </c>
      <c r="CW65" s="187">
        <v>0</v>
      </c>
      <c r="CX65" s="187">
        <v>0</v>
      </c>
      <c r="CY65" s="187">
        <v>0</v>
      </c>
      <c r="CZ65" s="187">
        <v>0</v>
      </c>
      <c r="DA65" s="187">
        <v>0</v>
      </c>
      <c r="DB65" s="187">
        <v>0</v>
      </c>
      <c r="DC65" s="187">
        <v>0</v>
      </c>
      <c r="DD65" s="187">
        <v>0</v>
      </c>
      <c r="DE65" s="187">
        <v>0</v>
      </c>
      <c r="DF65" s="187">
        <v>0</v>
      </c>
      <c r="DG65" s="187">
        <v>0</v>
      </c>
      <c r="DH65" s="187">
        <v>0</v>
      </c>
      <c r="DI65" s="187">
        <v>0</v>
      </c>
      <c r="DJ65" s="187">
        <v>0</v>
      </c>
      <c r="DK65" s="187">
        <v>0</v>
      </c>
      <c r="DL65" s="187">
        <v>0</v>
      </c>
      <c r="DM65" s="187">
        <v>0</v>
      </c>
      <c r="DN65" s="187">
        <v>0</v>
      </c>
      <c r="DO65" s="187">
        <v>0</v>
      </c>
      <c r="DP65" s="187">
        <v>0</v>
      </c>
      <c r="DQ65" s="187">
        <v>0</v>
      </c>
      <c r="DR65" s="187">
        <v>0</v>
      </c>
      <c r="DS65" s="187">
        <v>0</v>
      </c>
      <c r="DT65" s="187">
        <v>0</v>
      </c>
      <c r="DU65" s="187">
        <v>0</v>
      </c>
      <c r="DV65" s="187">
        <v>0</v>
      </c>
      <c r="DW65" s="187">
        <v>0</v>
      </c>
      <c r="DX65" s="187">
        <v>0</v>
      </c>
      <c r="DY65" s="187">
        <v>0</v>
      </c>
      <c r="DZ65" s="187">
        <v>0</v>
      </c>
      <c r="EA65" s="187">
        <v>0</v>
      </c>
      <c r="EB65" s="187">
        <v>0</v>
      </c>
      <c r="EC65" s="187">
        <v>0</v>
      </c>
      <c r="ED65" s="187">
        <v>0</v>
      </c>
      <c r="EE65" s="187">
        <v>0</v>
      </c>
      <c r="EF65" s="187">
        <v>0</v>
      </c>
      <c r="EG65" s="187">
        <v>0</v>
      </c>
      <c r="EH65" s="187">
        <v>0</v>
      </c>
      <c r="EI65" s="187">
        <v>0</v>
      </c>
      <c r="EJ65" s="187">
        <v>0</v>
      </c>
      <c r="EK65" s="187">
        <v>0</v>
      </c>
      <c r="EL65" s="187">
        <v>0</v>
      </c>
      <c r="EM65" s="187">
        <v>0</v>
      </c>
      <c r="EN65" s="187">
        <v>0</v>
      </c>
      <c r="EO65" s="187">
        <v>0</v>
      </c>
      <c r="EP65" s="187">
        <v>0</v>
      </c>
      <c r="EQ65" s="187">
        <v>0</v>
      </c>
      <c r="ER65" s="187">
        <v>0</v>
      </c>
      <c r="ES65" s="187">
        <v>0</v>
      </c>
      <c r="ET65" s="187">
        <v>0</v>
      </c>
      <c r="EU65" s="187">
        <v>0</v>
      </c>
      <c r="EV65" s="187">
        <v>0</v>
      </c>
      <c r="EW65" s="187">
        <v>0</v>
      </c>
      <c r="EX65" s="187">
        <v>0</v>
      </c>
      <c r="EY65" s="187">
        <v>0</v>
      </c>
      <c r="EZ65" s="187">
        <v>0</v>
      </c>
      <c r="FA65" s="187">
        <v>0</v>
      </c>
      <c r="FB65" s="187">
        <v>0</v>
      </c>
      <c r="FC65" s="187">
        <v>0</v>
      </c>
      <c r="FD65" s="187">
        <v>0</v>
      </c>
      <c r="FE65" s="187">
        <v>0</v>
      </c>
      <c r="FF65" s="187">
        <v>0</v>
      </c>
      <c r="FG65" s="187">
        <v>0</v>
      </c>
      <c r="FH65" s="187">
        <v>0</v>
      </c>
      <c r="FI65" s="187">
        <v>0</v>
      </c>
      <c r="FJ65" s="187">
        <v>0</v>
      </c>
      <c r="FK65" s="187">
        <v>0</v>
      </c>
      <c r="FL65" s="187">
        <v>0</v>
      </c>
      <c r="FM65" s="187">
        <v>0</v>
      </c>
      <c r="FN65" s="187">
        <v>0</v>
      </c>
      <c r="FO65" s="187">
        <v>0</v>
      </c>
      <c r="FP65" s="187">
        <v>0</v>
      </c>
      <c r="FQ65" s="187">
        <v>0</v>
      </c>
      <c r="FR65" s="187">
        <v>0</v>
      </c>
      <c r="FS65" s="187">
        <v>0</v>
      </c>
      <c r="FT65" s="187">
        <v>0</v>
      </c>
      <c r="FU65" s="187">
        <v>0</v>
      </c>
      <c r="FV65" s="187">
        <v>0</v>
      </c>
      <c r="FW65" s="187">
        <v>0</v>
      </c>
      <c r="FX65" s="187">
        <v>0</v>
      </c>
      <c r="FY65" s="187">
        <v>0</v>
      </c>
      <c r="FZ65" s="187">
        <v>0</v>
      </c>
      <c r="GA65" s="187">
        <v>0</v>
      </c>
      <c r="GB65" s="187">
        <v>0</v>
      </c>
      <c r="GC65" s="187">
        <v>0</v>
      </c>
      <c r="GD65" s="187">
        <v>0</v>
      </c>
      <c r="GE65" s="187">
        <v>0</v>
      </c>
      <c r="GF65" s="187">
        <v>0</v>
      </c>
      <c r="GG65" s="187">
        <v>0</v>
      </c>
      <c r="GH65" s="187">
        <v>0</v>
      </c>
      <c r="GI65" s="187">
        <v>0</v>
      </c>
      <c r="GJ65" s="187">
        <v>0</v>
      </c>
      <c r="GK65" s="187">
        <v>0</v>
      </c>
      <c r="GL65" s="187">
        <v>0</v>
      </c>
      <c r="GM65" s="187">
        <v>0</v>
      </c>
      <c r="GN65" s="187">
        <v>0</v>
      </c>
      <c r="GO65" s="187">
        <v>0</v>
      </c>
      <c r="GP65" s="187">
        <v>0</v>
      </c>
      <c r="GQ65" s="187">
        <v>0</v>
      </c>
      <c r="GR65" s="187">
        <v>0</v>
      </c>
      <c r="GS65" s="187">
        <v>0</v>
      </c>
      <c r="GT65" s="187">
        <v>0</v>
      </c>
      <c r="GU65" s="187">
        <v>0</v>
      </c>
    </row>
    <row r="66" spans="1:203" x14ac:dyDescent="0.35">
      <c r="A66" s="16" t="s">
        <v>19</v>
      </c>
      <c r="B66" s="22">
        <v>31686</v>
      </c>
      <c r="C66" s="159">
        <v>32689</v>
      </c>
      <c r="D66" s="184">
        <v>0</v>
      </c>
      <c r="E66" s="184">
        <v>0</v>
      </c>
      <c r="F66" s="184">
        <v>0</v>
      </c>
      <c r="G66" s="184">
        <v>0</v>
      </c>
      <c r="H66" s="184">
        <v>0</v>
      </c>
      <c r="I66" s="184">
        <v>0</v>
      </c>
      <c r="J66" s="184">
        <v>0</v>
      </c>
      <c r="K66" s="184">
        <v>0</v>
      </c>
      <c r="L66" s="184">
        <v>0</v>
      </c>
      <c r="M66" s="184">
        <v>0</v>
      </c>
      <c r="N66" s="184">
        <v>0</v>
      </c>
      <c r="O66" s="184">
        <v>0</v>
      </c>
      <c r="P66" s="184">
        <v>0</v>
      </c>
      <c r="Q66" s="184">
        <v>0</v>
      </c>
      <c r="R66" s="184">
        <v>0</v>
      </c>
      <c r="S66" s="184">
        <v>0</v>
      </c>
      <c r="T66" s="184">
        <v>0</v>
      </c>
      <c r="U66" s="184">
        <v>0</v>
      </c>
      <c r="V66" s="184">
        <v>0</v>
      </c>
      <c r="W66" s="184">
        <v>0</v>
      </c>
      <c r="X66" s="184">
        <v>0</v>
      </c>
      <c r="Y66" s="184">
        <v>0</v>
      </c>
      <c r="Z66" s="184">
        <v>0</v>
      </c>
      <c r="AA66" s="184">
        <v>0</v>
      </c>
      <c r="AB66" s="184">
        <v>0</v>
      </c>
      <c r="AC66" s="184">
        <v>0</v>
      </c>
      <c r="AD66" s="184">
        <v>0</v>
      </c>
      <c r="AE66" s="184">
        <v>0</v>
      </c>
      <c r="AF66" s="184">
        <v>0</v>
      </c>
      <c r="AG66" s="184">
        <v>0</v>
      </c>
      <c r="AH66" s="184">
        <v>0</v>
      </c>
      <c r="AI66" s="184">
        <v>0</v>
      </c>
      <c r="AJ66" s="184">
        <v>0</v>
      </c>
      <c r="AK66" s="184">
        <v>0</v>
      </c>
      <c r="AL66" s="184">
        <v>0</v>
      </c>
      <c r="AM66" s="184">
        <v>0</v>
      </c>
      <c r="AN66" s="184">
        <v>0</v>
      </c>
      <c r="AO66" s="184">
        <v>0</v>
      </c>
      <c r="AP66" s="184">
        <v>0</v>
      </c>
      <c r="AQ66" s="184">
        <v>0</v>
      </c>
      <c r="AR66" s="184">
        <v>0</v>
      </c>
      <c r="AS66" s="184">
        <v>0</v>
      </c>
      <c r="AT66" s="184">
        <v>0</v>
      </c>
      <c r="AU66" s="184">
        <v>0</v>
      </c>
      <c r="AV66" s="184">
        <v>0</v>
      </c>
      <c r="AW66" s="184">
        <v>0</v>
      </c>
      <c r="AX66" s="184">
        <v>0</v>
      </c>
      <c r="AY66" s="184">
        <v>0</v>
      </c>
      <c r="AZ66" s="184">
        <v>0</v>
      </c>
      <c r="BA66" s="184">
        <v>0</v>
      </c>
      <c r="BB66" s="184">
        <v>0</v>
      </c>
      <c r="BC66" s="184">
        <v>8</v>
      </c>
      <c r="BD66" s="184">
        <v>8</v>
      </c>
      <c r="BE66" s="184">
        <v>8</v>
      </c>
      <c r="BF66" s="184">
        <v>8</v>
      </c>
      <c r="BG66" s="184">
        <v>8</v>
      </c>
      <c r="BH66" s="184">
        <v>8</v>
      </c>
      <c r="BI66" s="184">
        <v>8</v>
      </c>
      <c r="BJ66" s="184">
        <v>8</v>
      </c>
      <c r="BK66" s="184">
        <v>8</v>
      </c>
      <c r="BL66" s="184">
        <v>8</v>
      </c>
      <c r="BM66" s="184">
        <v>8</v>
      </c>
      <c r="BN66" s="184">
        <v>0</v>
      </c>
      <c r="BO66" s="184">
        <v>0</v>
      </c>
      <c r="BP66" s="184">
        <v>0</v>
      </c>
      <c r="BQ66" s="184">
        <v>0</v>
      </c>
      <c r="BR66" s="184">
        <v>0</v>
      </c>
      <c r="BS66" s="184">
        <v>0</v>
      </c>
      <c r="BT66" s="184">
        <v>0</v>
      </c>
      <c r="BU66" s="184">
        <v>0</v>
      </c>
      <c r="BV66" s="184">
        <v>0</v>
      </c>
      <c r="BW66" s="184">
        <v>0</v>
      </c>
      <c r="BX66" s="184">
        <v>0</v>
      </c>
      <c r="BY66" s="184">
        <v>0</v>
      </c>
      <c r="BZ66" s="184">
        <v>0</v>
      </c>
      <c r="CA66" s="184">
        <v>0</v>
      </c>
      <c r="CB66" s="184">
        <v>0</v>
      </c>
      <c r="CC66" s="184">
        <v>0</v>
      </c>
      <c r="CD66" s="184">
        <v>0</v>
      </c>
      <c r="CE66" s="184">
        <v>0</v>
      </c>
      <c r="CF66" s="184">
        <v>0</v>
      </c>
      <c r="CG66" s="184">
        <v>0</v>
      </c>
      <c r="CH66" s="184">
        <v>0</v>
      </c>
      <c r="CI66" s="184">
        <v>0</v>
      </c>
      <c r="CJ66" s="184">
        <v>0</v>
      </c>
      <c r="CK66" s="184">
        <v>0</v>
      </c>
      <c r="CL66" s="184">
        <v>0</v>
      </c>
      <c r="CM66" s="184">
        <v>0</v>
      </c>
      <c r="CN66" s="184">
        <v>0</v>
      </c>
      <c r="CO66" s="184">
        <v>0</v>
      </c>
      <c r="CP66" s="184">
        <v>0</v>
      </c>
      <c r="CQ66" s="184">
        <v>0</v>
      </c>
      <c r="CR66" s="184">
        <v>0</v>
      </c>
      <c r="CS66" s="184">
        <v>0</v>
      </c>
      <c r="CT66" s="184">
        <v>0</v>
      </c>
      <c r="CU66" s="184">
        <v>0</v>
      </c>
      <c r="CV66" s="184">
        <v>0</v>
      </c>
      <c r="CW66" s="184">
        <v>0</v>
      </c>
      <c r="CX66" s="184">
        <v>0</v>
      </c>
      <c r="CY66" s="184">
        <v>0</v>
      </c>
      <c r="CZ66" s="184">
        <v>0</v>
      </c>
      <c r="DA66" s="184">
        <v>0</v>
      </c>
      <c r="DB66" s="184">
        <v>0</v>
      </c>
      <c r="DC66" s="184">
        <v>0</v>
      </c>
      <c r="DD66" s="184">
        <v>0</v>
      </c>
      <c r="DE66" s="184">
        <v>0</v>
      </c>
      <c r="DF66" s="184">
        <v>0</v>
      </c>
      <c r="DG66" s="184">
        <v>0</v>
      </c>
      <c r="DH66" s="184">
        <v>0</v>
      </c>
      <c r="DI66" s="184">
        <v>0</v>
      </c>
      <c r="DJ66" s="184">
        <v>0</v>
      </c>
      <c r="DK66" s="184">
        <v>0</v>
      </c>
      <c r="DL66" s="184">
        <v>0</v>
      </c>
      <c r="DM66" s="184">
        <v>0</v>
      </c>
      <c r="DN66" s="184">
        <v>0</v>
      </c>
      <c r="DO66" s="184">
        <v>0</v>
      </c>
      <c r="DP66" s="184">
        <v>0</v>
      </c>
      <c r="DQ66" s="184">
        <v>0</v>
      </c>
      <c r="DR66" s="184">
        <v>0</v>
      </c>
      <c r="DS66" s="184">
        <v>0</v>
      </c>
      <c r="DT66" s="184">
        <v>0</v>
      </c>
      <c r="DU66" s="184">
        <v>0</v>
      </c>
      <c r="DV66" s="184">
        <v>0</v>
      </c>
      <c r="DW66" s="184">
        <v>0</v>
      </c>
      <c r="DX66" s="184">
        <v>0</v>
      </c>
      <c r="DY66" s="184">
        <v>0</v>
      </c>
      <c r="DZ66" s="184">
        <v>0</v>
      </c>
      <c r="EA66" s="184">
        <v>0</v>
      </c>
      <c r="EB66" s="184">
        <v>0</v>
      </c>
      <c r="EC66" s="184">
        <v>0</v>
      </c>
      <c r="ED66" s="184">
        <v>0</v>
      </c>
      <c r="EE66" s="184">
        <v>0</v>
      </c>
      <c r="EF66" s="184">
        <v>0</v>
      </c>
      <c r="EG66" s="184">
        <v>0</v>
      </c>
      <c r="EH66" s="184">
        <v>0</v>
      </c>
      <c r="EI66" s="184">
        <v>0</v>
      </c>
      <c r="EJ66" s="184">
        <v>0</v>
      </c>
      <c r="EK66" s="184">
        <v>0</v>
      </c>
      <c r="EL66" s="184">
        <v>0</v>
      </c>
      <c r="EM66" s="184">
        <v>0</v>
      </c>
      <c r="EN66" s="184">
        <v>0</v>
      </c>
      <c r="EO66" s="184">
        <v>0</v>
      </c>
      <c r="EP66" s="184">
        <v>0</v>
      </c>
      <c r="EQ66" s="184">
        <v>0</v>
      </c>
      <c r="ER66" s="184">
        <v>0</v>
      </c>
      <c r="ES66" s="184">
        <v>0</v>
      </c>
      <c r="ET66" s="184">
        <v>0</v>
      </c>
      <c r="EU66" s="184">
        <v>0</v>
      </c>
      <c r="EV66" s="184">
        <v>0</v>
      </c>
      <c r="EW66" s="184">
        <v>0</v>
      </c>
      <c r="EX66" s="184">
        <v>0</v>
      </c>
      <c r="EY66" s="184">
        <v>0</v>
      </c>
      <c r="EZ66" s="184">
        <v>0</v>
      </c>
      <c r="FA66" s="184">
        <v>0</v>
      </c>
      <c r="FB66" s="184">
        <v>0</v>
      </c>
      <c r="FC66" s="184">
        <v>0</v>
      </c>
      <c r="FD66" s="184">
        <v>0</v>
      </c>
      <c r="FE66" s="184">
        <v>0</v>
      </c>
      <c r="FF66" s="184">
        <v>0</v>
      </c>
      <c r="FG66" s="184">
        <v>0</v>
      </c>
      <c r="FH66" s="184">
        <v>0</v>
      </c>
      <c r="FI66" s="184">
        <v>0</v>
      </c>
      <c r="FJ66" s="184">
        <v>0</v>
      </c>
      <c r="FK66" s="184">
        <v>0</v>
      </c>
      <c r="FL66" s="184">
        <v>0</v>
      </c>
      <c r="FM66" s="184">
        <v>0</v>
      </c>
      <c r="FN66" s="184">
        <v>0</v>
      </c>
      <c r="FO66" s="184">
        <v>0</v>
      </c>
      <c r="FP66" s="184">
        <v>0</v>
      </c>
      <c r="FQ66" s="184">
        <v>0</v>
      </c>
      <c r="FR66" s="184">
        <v>0</v>
      </c>
      <c r="FS66" s="184">
        <v>0</v>
      </c>
      <c r="FT66" s="184">
        <v>0</v>
      </c>
      <c r="FU66" s="184">
        <v>0</v>
      </c>
      <c r="FV66" s="184">
        <v>0</v>
      </c>
      <c r="FW66" s="184">
        <v>0</v>
      </c>
      <c r="FX66" s="184">
        <v>0</v>
      </c>
      <c r="FY66" s="184">
        <v>0</v>
      </c>
      <c r="FZ66" s="184">
        <v>0</v>
      </c>
      <c r="GA66" s="184">
        <v>0</v>
      </c>
      <c r="GB66" s="184">
        <v>0</v>
      </c>
      <c r="GC66" s="184">
        <v>0</v>
      </c>
      <c r="GD66" s="184">
        <v>0</v>
      </c>
      <c r="GE66" s="184">
        <v>0</v>
      </c>
      <c r="GF66" s="184">
        <v>0</v>
      </c>
      <c r="GG66" s="184">
        <v>0</v>
      </c>
      <c r="GH66" s="184">
        <v>0</v>
      </c>
      <c r="GI66" s="184">
        <v>0</v>
      </c>
      <c r="GJ66" s="184">
        <v>0</v>
      </c>
      <c r="GK66" s="184">
        <v>0</v>
      </c>
      <c r="GL66" s="184">
        <v>0</v>
      </c>
      <c r="GM66" s="184">
        <v>0</v>
      </c>
      <c r="GN66" s="184">
        <v>0</v>
      </c>
      <c r="GO66" s="184">
        <v>0</v>
      </c>
      <c r="GP66" s="184">
        <v>0</v>
      </c>
      <c r="GQ66" s="184">
        <v>0</v>
      </c>
      <c r="GR66" s="184">
        <v>0</v>
      </c>
      <c r="GS66" s="184">
        <v>0</v>
      </c>
      <c r="GT66" s="184">
        <v>0</v>
      </c>
      <c r="GU66" s="184">
        <v>0</v>
      </c>
    </row>
    <row r="67" spans="1:203" x14ac:dyDescent="0.35">
      <c r="A67" s="4"/>
      <c r="B67" s="21"/>
      <c r="C67" s="15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4"/>
      <c r="EB67" s="184"/>
      <c r="EC67" s="184"/>
      <c r="ED67" s="184"/>
      <c r="EE67" s="184"/>
      <c r="EF67" s="184"/>
      <c r="EG67" s="184"/>
      <c r="EH67" s="184"/>
      <c r="EI67" s="184"/>
      <c r="EJ67" s="184"/>
      <c r="EK67" s="184"/>
      <c r="EL67" s="184"/>
      <c r="EM67" s="184"/>
      <c r="EN67" s="184"/>
      <c r="EO67" s="184"/>
      <c r="EP67" s="184"/>
      <c r="EQ67" s="184"/>
      <c r="ER67" s="184"/>
      <c r="ES67" s="184"/>
      <c r="ET67" s="184"/>
      <c r="EU67" s="184"/>
      <c r="EV67" s="184"/>
      <c r="EW67" s="184"/>
      <c r="EX67" s="184"/>
      <c r="EY67" s="184"/>
      <c r="EZ67" s="184"/>
      <c r="FA67" s="184"/>
      <c r="FB67" s="184"/>
      <c r="FC67" s="184"/>
      <c r="FD67" s="184"/>
      <c r="FE67" s="184"/>
      <c r="FF67" s="184"/>
      <c r="FG67" s="184"/>
      <c r="FH67" s="184"/>
      <c r="FI67" s="184"/>
      <c r="FJ67" s="184"/>
      <c r="FK67" s="184"/>
      <c r="FL67" s="184"/>
      <c r="FM67" s="184"/>
      <c r="FN67" s="184"/>
      <c r="FO67" s="184"/>
      <c r="FP67" s="184"/>
      <c r="FQ67" s="184"/>
      <c r="FR67" s="184"/>
      <c r="FS67" s="184"/>
      <c r="FT67" s="184"/>
      <c r="FU67" s="184"/>
      <c r="FV67" s="184"/>
      <c r="FW67" s="184"/>
      <c r="FX67" s="184"/>
      <c r="FY67" s="184"/>
      <c r="FZ67" s="184"/>
      <c r="GA67" s="184"/>
      <c r="GB67" s="184"/>
      <c r="GC67" s="184"/>
      <c r="GD67" s="184"/>
      <c r="GE67" s="184"/>
      <c r="GF67" s="184"/>
      <c r="GG67" s="184"/>
      <c r="GH67" s="184"/>
      <c r="GI67" s="184"/>
      <c r="GJ67" s="184"/>
      <c r="GK67" s="184"/>
      <c r="GL67" s="184"/>
      <c r="GM67" s="184"/>
      <c r="GO67" s="184"/>
      <c r="GP67" s="184"/>
      <c r="GQ67" s="184"/>
      <c r="GT67" s="184"/>
      <c r="GU67" s="184"/>
    </row>
    <row r="68" spans="1:203" x14ac:dyDescent="0.35">
      <c r="A68" s="186" t="s">
        <v>155</v>
      </c>
      <c r="B68" s="23"/>
      <c r="C68" s="165"/>
      <c r="D68" s="187">
        <v>0</v>
      </c>
      <c r="E68" s="187">
        <v>0</v>
      </c>
      <c r="F68" s="187">
        <v>0</v>
      </c>
      <c r="G68" s="187">
        <v>0</v>
      </c>
      <c r="H68" s="187">
        <v>0</v>
      </c>
      <c r="I68" s="187">
        <v>0</v>
      </c>
      <c r="J68" s="187">
        <v>0</v>
      </c>
      <c r="K68" s="187">
        <v>0</v>
      </c>
      <c r="L68" s="187">
        <v>0</v>
      </c>
      <c r="M68" s="187">
        <v>0</v>
      </c>
      <c r="N68" s="187">
        <v>0</v>
      </c>
      <c r="O68" s="187">
        <v>0</v>
      </c>
      <c r="P68" s="187">
        <v>0</v>
      </c>
      <c r="Q68" s="187">
        <v>0</v>
      </c>
      <c r="R68" s="187">
        <v>0</v>
      </c>
      <c r="S68" s="187">
        <v>0</v>
      </c>
      <c r="T68" s="187">
        <v>0</v>
      </c>
      <c r="U68" s="187">
        <v>0</v>
      </c>
      <c r="V68" s="187">
        <v>0</v>
      </c>
      <c r="W68" s="187">
        <v>0</v>
      </c>
      <c r="X68" s="187">
        <v>0</v>
      </c>
      <c r="Y68" s="187">
        <v>0</v>
      </c>
      <c r="Z68" s="187">
        <v>0</v>
      </c>
      <c r="AA68" s="187">
        <v>0</v>
      </c>
      <c r="AB68" s="187">
        <v>0</v>
      </c>
      <c r="AC68" s="187">
        <v>0</v>
      </c>
      <c r="AD68" s="187">
        <v>0</v>
      </c>
      <c r="AE68" s="187">
        <v>0</v>
      </c>
      <c r="AF68" s="187">
        <v>0</v>
      </c>
      <c r="AG68" s="187">
        <v>0</v>
      </c>
      <c r="AH68" s="187">
        <v>0</v>
      </c>
      <c r="AI68" s="187">
        <v>0</v>
      </c>
      <c r="AJ68" s="187">
        <v>0</v>
      </c>
      <c r="AK68" s="187">
        <v>0</v>
      </c>
      <c r="AL68" s="187">
        <v>0</v>
      </c>
      <c r="AM68" s="187">
        <v>0</v>
      </c>
      <c r="AN68" s="187">
        <v>0</v>
      </c>
      <c r="AO68" s="187">
        <v>0</v>
      </c>
      <c r="AP68" s="187">
        <v>0</v>
      </c>
      <c r="AQ68" s="187">
        <v>0</v>
      </c>
      <c r="AR68" s="187">
        <v>0</v>
      </c>
      <c r="AS68" s="187">
        <v>0</v>
      </c>
      <c r="AT68" s="187">
        <v>0</v>
      </c>
      <c r="AU68" s="187">
        <v>0</v>
      </c>
      <c r="AV68" s="187">
        <v>0</v>
      </c>
      <c r="AW68" s="187">
        <v>0</v>
      </c>
      <c r="AX68" s="187">
        <v>0</v>
      </c>
      <c r="AY68" s="187">
        <v>0</v>
      </c>
      <c r="AZ68" s="187">
        <v>0</v>
      </c>
      <c r="BA68" s="187">
        <v>4.2593406593406595E-2</v>
      </c>
      <c r="BB68" s="187">
        <v>0.96899999999999997</v>
      </c>
      <c r="BC68" s="187">
        <v>0.96899999999999997</v>
      </c>
      <c r="BD68" s="187">
        <v>0.96899999999999997</v>
      </c>
      <c r="BE68" s="187">
        <v>0.96899999999999997</v>
      </c>
      <c r="BF68" s="187">
        <v>0.96899999999999997</v>
      </c>
      <c r="BG68" s="187">
        <v>0.96899999999999997</v>
      </c>
      <c r="BH68" s="187">
        <v>0.96899999999999997</v>
      </c>
      <c r="BI68" s="187">
        <v>0.96899999999999997</v>
      </c>
      <c r="BJ68" s="187">
        <v>0.96899999999999997</v>
      </c>
      <c r="BK68" s="187">
        <v>0.96899999999999997</v>
      </c>
      <c r="BL68" s="187">
        <v>0.96899999999999997</v>
      </c>
      <c r="BM68" s="187">
        <v>0.96899999999999997</v>
      </c>
      <c r="BN68" s="187">
        <v>0.96899999999999997</v>
      </c>
      <c r="BO68" s="187">
        <v>0.96899999999999997</v>
      </c>
      <c r="BP68" s="187">
        <v>1.31</v>
      </c>
      <c r="BQ68" s="187">
        <v>1.31</v>
      </c>
      <c r="BR68" s="187">
        <v>1.31</v>
      </c>
      <c r="BS68" s="187">
        <v>1.31</v>
      </c>
      <c r="BT68" s="187">
        <v>1.31</v>
      </c>
      <c r="BU68" s="187">
        <v>1.31</v>
      </c>
      <c r="BV68" s="187">
        <v>1.31</v>
      </c>
      <c r="BW68" s="187">
        <v>1.31</v>
      </c>
      <c r="BX68" s="187">
        <v>1.31</v>
      </c>
      <c r="BY68" s="187">
        <v>1.31</v>
      </c>
      <c r="BZ68" s="187">
        <v>1.31</v>
      </c>
      <c r="CA68" s="187">
        <v>1.31</v>
      </c>
      <c r="CB68" s="187">
        <v>1.31</v>
      </c>
      <c r="CC68" s="187">
        <v>1.31</v>
      </c>
      <c r="CD68" s="187">
        <v>1.31</v>
      </c>
      <c r="CE68" s="187">
        <v>1.31</v>
      </c>
      <c r="CF68" s="187">
        <v>1.31</v>
      </c>
      <c r="CG68" s="187">
        <v>1.31</v>
      </c>
      <c r="CH68" s="187">
        <v>1.31</v>
      </c>
      <c r="CI68" s="187">
        <v>1.31</v>
      </c>
      <c r="CJ68" s="187">
        <v>1.31</v>
      </c>
      <c r="CK68" s="187">
        <v>1.31</v>
      </c>
      <c r="CL68" s="187">
        <v>1.31</v>
      </c>
      <c r="CM68" s="187">
        <v>1.31</v>
      </c>
      <c r="CN68" s="187">
        <v>1.31</v>
      </c>
      <c r="CO68" s="187">
        <v>1.31</v>
      </c>
      <c r="CP68" s="187">
        <v>1.31</v>
      </c>
      <c r="CQ68" s="187">
        <v>1.31</v>
      </c>
      <c r="CR68" s="187">
        <v>1.31</v>
      </c>
      <c r="CS68" s="187">
        <v>1.31</v>
      </c>
      <c r="CT68" s="187">
        <v>1.31</v>
      </c>
      <c r="CU68" s="187">
        <v>1.31</v>
      </c>
      <c r="CV68" s="187">
        <v>1.31</v>
      </c>
      <c r="CW68" s="187">
        <v>1.31</v>
      </c>
      <c r="CX68" s="187">
        <v>1.31</v>
      </c>
      <c r="CY68" s="187">
        <v>1.31</v>
      </c>
      <c r="CZ68" s="187">
        <v>1.31</v>
      </c>
      <c r="DA68" s="187">
        <v>1.31</v>
      </c>
      <c r="DB68" s="187">
        <v>1.31</v>
      </c>
      <c r="DC68" s="187">
        <v>1.31</v>
      </c>
      <c r="DD68" s="187">
        <v>1.31</v>
      </c>
      <c r="DE68" s="187">
        <v>1.31</v>
      </c>
      <c r="DF68" s="187">
        <v>1.31</v>
      </c>
      <c r="DG68" s="187">
        <v>2</v>
      </c>
      <c r="DH68" s="187">
        <v>2</v>
      </c>
      <c r="DI68" s="187">
        <v>2</v>
      </c>
      <c r="DJ68" s="187">
        <v>2</v>
      </c>
      <c r="DK68" s="187">
        <v>2</v>
      </c>
      <c r="DL68" s="187">
        <v>2</v>
      </c>
      <c r="DM68" s="187">
        <v>2</v>
      </c>
      <c r="DN68" s="187">
        <v>2</v>
      </c>
      <c r="DO68" s="187">
        <v>2</v>
      </c>
      <c r="DP68" s="187">
        <v>2</v>
      </c>
      <c r="DQ68" s="187">
        <v>2</v>
      </c>
      <c r="DR68" s="187">
        <v>2</v>
      </c>
      <c r="DS68" s="187">
        <v>2</v>
      </c>
      <c r="DT68" s="187">
        <v>2</v>
      </c>
      <c r="DU68" s="187">
        <v>2</v>
      </c>
      <c r="DV68" s="187">
        <v>2</v>
      </c>
      <c r="DW68" s="187">
        <v>2</v>
      </c>
      <c r="DX68" s="187">
        <v>2</v>
      </c>
      <c r="DY68" s="187">
        <v>2</v>
      </c>
      <c r="DZ68" s="187">
        <v>2</v>
      </c>
      <c r="EA68" s="187">
        <v>2</v>
      </c>
      <c r="EB68" s="187">
        <v>2</v>
      </c>
      <c r="EC68" s="187">
        <v>2</v>
      </c>
      <c r="ED68" s="187">
        <v>2</v>
      </c>
      <c r="EE68" s="187">
        <v>2</v>
      </c>
      <c r="EF68" s="187">
        <v>2</v>
      </c>
      <c r="EG68" s="187">
        <v>2</v>
      </c>
      <c r="EH68" s="187">
        <v>2</v>
      </c>
      <c r="EI68" s="187">
        <v>2</v>
      </c>
      <c r="EJ68" s="187">
        <v>2</v>
      </c>
      <c r="EK68" s="187">
        <v>2</v>
      </c>
      <c r="EL68" s="187">
        <v>2</v>
      </c>
      <c r="EM68" s="187">
        <v>2</v>
      </c>
      <c r="EN68" s="187">
        <v>2</v>
      </c>
      <c r="EO68" s="187">
        <v>2</v>
      </c>
      <c r="EP68" s="187">
        <v>2</v>
      </c>
      <c r="EQ68" s="187">
        <v>2</v>
      </c>
      <c r="ER68" s="187">
        <v>2</v>
      </c>
      <c r="ES68" s="187">
        <v>2</v>
      </c>
      <c r="ET68" s="187">
        <v>2</v>
      </c>
      <c r="EU68" s="187">
        <v>2</v>
      </c>
      <c r="EV68" s="187">
        <v>2</v>
      </c>
      <c r="EW68" s="187">
        <v>2</v>
      </c>
      <c r="EX68" s="187">
        <v>2</v>
      </c>
      <c r="EY68" s="187">
        <v>2</v>
      </c>
      <c r="EZ68" s="187">
        <v>2</v>
      </c>
      <c r="FA68" s="187">
        <v>2</v>
      </c>
      <c r="FB68" s="187">
        <v>2</v>
      </c>
      <c r="FC68" s="187">
        <v>2</v>
      </c>
      <c r="FD68" s="187">
        <v>2</v>
      </c>
      <c r="FE68" s="187">
        <v>2</v>
      </c>
      <c r="FF68" s="187">
        <v>2</v>
      </c>
      <c r="FG68" s="187">
        <v>2</v>
      </c>
      <c r="FH68" s="187">
        <v>2</v>
      </c>
      <c r="FI68" s="187">
        <v>2</v>
      </c>
      <c r="FJ68" s="187">
        <v>2</v>
      </c>
      <c r="FK68" s="187">
        <v>2</v>
      </c>
      <c r="FL68" s="187">
        <v>2</v>
      </c>
      <c r="FM68" s="187">
        <v>2</v>
      </c>
      <c r="FN68" s="187">
        <v>2</v>
      </c>
      <c r="FO68" s="187">
        <v>2</v>
      </c>
      <c r="FP68" s="187">
        <v>2</v>
      </c>
      <c r="FQ68" s="187">
        <v>2</v>
      </c>
      <c r="FR68" s="187">
        <v>2</v>
      </c>
      <c r="FS68" s="187">
        <v>2</v>
      </c>
      <c r="FT68" s="187">
        <v>2</v>
      </c>
      <c r="FU68" s="187">
        <v>2</v>
      </c>
      <c r="FV68" s="187">
        <v>2</v>
      </c>
      <c r="FW68" s="187">
        <v>2</v>
      </c>
      <c r="FX68" s="187">
        <v>2</v>
      </c>
      <c r="FY68" s="187">
        <v>2</v>
      </c>
      <c r="FZ68" s="187">
        <v>2</v>
      </c>
      <c r="GA68" s="187">
        <v>2</v>
      </c>
      <c r="GB68" s="187">
        <v>2</v>
      </c>
      <c r="GC68" s="187">
        <v>2</v>
      </c>
      <c r="GD68" s="187">
        <v>2</v>
      </c>
      <c r="GE68" s="187">
        <v>2</v>
      </c>
      <c r="GF68" s="187">
        <v>2</v>
      </c>
      <c r="GG68" s="187">
        <v>2</v>
      </c>
      <c r="GH68" s="187">
        <v>2</v>
      </c>
      <c r="GI68" s="187">
        <v>2</v>
      </c>
      <c r="GJ68" s="187">
        <v>2</v>
      </c>
      <c r="GK68" s="187">
        <v>2</v>
      </c>
      <c r="GL68" s="187">
        <v>2</v>
      </c>
      <c r="GM68" s="187">
        <v>2</v>
      </c>
      <c r="GN68" s="187">
        <v>2</v>
      </c>
      <c r="GO68" s="187">
        <v>2</v>
      </c>
      <c r="GP68" s="187">
        <v>2</v>
      </c>
      <c r="GQ68" s="187">
        <v>2</v>
      </c>
      <c r="GR68" s="187">
        <v>2</v>
      </c>
      <c r="GS68" s="187">
        <v>2</v>
      </c>
      <c r="GT68" s="187">
        <v>2</v>
      </c>
      <c r="GU68" s="187">
        <v>2</v>
      </c>
    </row>
    <row r="69" spans="1:203" x14ac:dyDescent="0.35">
      <c r="A69" s="18" t="s">
        <v>30</v>
      </c>
      <c r="B69" s="22">
        <v>31954</v>
      </c>
      <c r="D69" s="184">
        <v>0</v>
      </c>
      <c r="E69" s="184">
        <v>0</v>
      </c>
      <c r="F69" s="184">
        <v>0</v>
      </c>
      <c r="G69" s="184">
        <v>0</v>
      </c>
      <c r="H69" s="184">
        <v>0</v>
      </c>
      <c r="I69" s="184">
        <v>0</v>
      </c>
      <c r="J69" s="184">
        <v>0</v>
      </c>
      <c r="K69" s="184">
        <v>0</v>
      </c>
      <c r="L69" s="184">
        <v>0</v>
      </c>
      <c r="M69" s="184">
        <v>0</v>
      </c>
      <c r="N69" s="184">
        <v>0</v>
      </c>
      <c r="O69" s="184">
        <v>0</v>
      </c>
      <c r="P69" s="184">
        <v>0</v>
      </c>
      <c r="Q69" s="184">
        <v>0</v>
      </c>
      <c r="R69" s="184">
        <v>0</v>
      </c>
      <c r="S69" s="184">
        <v>0</v>
      </c>
      <c r="T69" s="184">
        <v>0</v>
      </c>
      <c r="U69" s="184">
        <v>0</v>
      </c>
      <c r="V69" s="184">
        <v>0</v>
      </c>
      <c r="W69" s="184">
        <v>0</v>
      </c>
      <c r="X69" s="184">
        <v>0</v>
      </c>
      <c r="Y69" s="184">
        <v>0</v>
      </c>
      <c r="Z69" s="184">
        <v>0</v>
      </c>
      <c r="AA69" s="184">
        <v>0</v>
      </c>
      <c r="AB69" s="184">
        <v>0</v>
      </c>
      <c r="AC69" s="184">
        <v>0</v>
      </c>
      <c r="AD69" s="184">
        <v>0</v>
      </c>
      <c r="AE69" s="184">
        <v>0</v>
      </c>
      <c r="AF69" s="184">
        <v>0</v>
      </c>
      <c r="AG69" s="184">
        <v>0</v>
      </c>
      <c r="AH69" s="184">
        <v>0</v>
      </c>
      <c r="AI69" s="184">
        <v>0</v>
      </c>
      <c r="AJ69" s="184">
        <v>0</v>
      </c>
      <c r="AK69" s="184">
        <v>0</v>
      </c>
      <c r="AL69" s="184">
        <v>0</v>
      </c>
      <c r="AM69" s="184">
        <v>0</v>
      </c>
      <c r="AN69" s="184">
        <v>0</v>
      </c>
      <c r="AO69" s="184">
        <v>0</v>
      </c>
      <c r="AP69" s="184">
        <v>0</v>
      </c>
      <c r="AQ69" s="184">
        <v>0</v>
      </c>
      <c r="AR69" s="184">
        <v>0</v>
      </c>
      <c r="AS69" s="184">
        <v>0</v>
      </c>
      <c r="AT69" s="184">
        <v>0</v>
      </c>
      <c r="AU69" s="184">
        <v>0</v>
      </c>
      <c r="AV69" s="184">
        <v>0</v>
      </c>
      <c r="AW69" s="184">
        <v>0</v>
      </c>
      <c r="AX69" s="184">
        <v>0</v>
      </c>
      <c r="AY69" s="184">
        <v>0</v>
      </c>
      <c r="AZ69" s="184">
        <v>0</v>
      </c>
      <c r="BA69" s="184">
        <v>4.2593406593406595E-2</v>
      </c>
      <c r="BB69" s="184">
        <v>0.96899999999999997</v>
      </c>
      <c r="BC69" s="184">
        <v>0.96899999999999997</v>
      </c>
      <c r="BD69" s="184">
        <v>0.96899999999999997</v>
      </c>
      <c r="BE69" s="184">
        <v>0.96899999999999997</v>
      </c>
      <c r="BF69" s="184">
        <v>0.96899999999999997</v>
      </c>
      <c r="BG69" s="184">
        <v>0.96899999999999997</v>
      </c>
      <c r="BH69" s="184">
        <v>0.96899999999999997</v>
      </c>
      <c r="BI69" s="184">
        <v>0.96899999999999997</v>
      </c>
      <c r="BJ69" s="184">
        <v>0.96899999999999997</v>
      </c>
      <c r="BK69" s="184">
        <v>0.96899999999999997</v>
      </c>
      <c r="BL69" s="184">
        <v>0.96899999999999997</v>
      </c>
      <c r="BM69" s="184">
        <v>0.96899999999999997</v>
      </c>
      <c r="BN69" s="184">
        <v>0.96899999999999997</v>
      </c>
      <c r="BO69" s="184">
        <v>0.96899999999999997</v>
      </c>
      <c r="BP69" s="184">
        <v>1.31</v>
      </c>
      <c r="BQ69" s="184">
        <v>1.31</v>
      </c>
      <c r="BR69" s="184">
        <v>1.31</v>
      </c>
      <c r="BS69" s="184">
        <v>1.31</v>
      </c>
      <c r="BT69" s="184">
        <v>1.31</v>
      </c>
      <c r="BU69" s="184">
        <v>1.31</v>
      </c>
      <c r="BV69" s="184">
        <v>1.31</v>
      </c>
      <c r="BW69" s="184">
        <v>1.31</v>
      </c>
      <c r="BX69" s="184">
        <v>1.31</v>
      </c>
      <c r="BY69" s="184">
        <v>1.31</v>
      </c>
      <c r="BZ69" s="184">
        <v>1.31</v>
      </c>
      <c r="CA69" s="184">
        <v>1.31</v>
      </c>
      <c r="CB69" s="184">
        <v>1.31</v>
      </c>
      <c r="CC69" s="184">
        <v>1.31</v>
      </c>
      <c r="CD69" s="184">
        <v>1.31</v>
      </c>
      <c r="CE69" s="184">
        <v>1.31</v>
      </c>
      <c r="CF69" s="184">
        <v>1.31</v>
      </c>
      <c r="CG69" s="184">
        <v>1.31</v>
      </c>
      <c r="CH69" s="184">
        <v>1.31</v>
      </c>
      <c r="CI69" s="184">
        <v>1.31</v>
      </c>
      <c r="CJ69" s="184">
        <v>1.31</v>
      </c>
      <c r="CK69" s="184">
        <v>1.31</v>
      </c>
      <c r="CL69" s="184">
        <v>1.31</v>
      </c>
      <c r="CM69" s="184">
        <v>1.31</v>
      </c>
      <c r="CN69" s="184">
        <v>1.31</v>
      </c>
      <c r="CO69" s="184">
        <v>1.31</v>
      </c>
      <c r="CP69" s="184">
        <v>1.31</v>
      </c>
      <c r="CQ69" s="184">
        <v>1.31</v>
      </c>
      <c r="CR69" s="184">
        <v>1.31</v>
      </c>
      <c r="CS69" s="184">
        <v>1.31</v>
      </c>
      <c r="CT69" s="184">
        <v>1.31</v>
      </c>
      <c r="CU69" s="184">
        <v>1.31</v>
      </c>
      <c r="CV69" s="184">
        <v>1.31</v>
      </c>
      <c r="CW69" s="184">
        <v>1.31</v>
      </c>
      <c r="CX69" s="184">
        <v>1.31</v>
      </c>
      <c r="CY69" s="184">
        <v>1.31</v>
      </c>
      <c r="CZ69" s="184">
        <v>1.31</v>
      </c>
      <c r="DA69" s="184">
        <v>1.31</v>
      </c>
      <c r="DB69" s="184">
        <v>1.31</v>
      </c>
      <c r="DC69" s="184">
        <v>1.31</v>
      </c>
      <c r="DD69" s="184">
        <v>1.31</v>
      </c>
      <c r="DE69" s="184">
        <v>1.31</v>
      </c>
      <c r="DF69" s="184">
        <v>1.31</v>
      </c>
      <c r="DG69" s="184">
        <v>2</v>
      </c>
      <c r="DH69" s="184">
        <v>2</v>
      </c>
      <c r="DI69" s="184">
        <v>2</v>
      </c>
      <c r="DJ69" s="184">
        <v>2</v>
      </c>
      <c r="DK69" s="184">
        <v>2</v>
      </c>
      <c r="DL69" s="184">
        <v>2</v>
      </c>
      <c r="DM69" s="184">
        <v>2</v>
      </c>
      <c r="DN69" s="184">
        <v>2</v>
      </c>
      <c r="DO69" s="184">
        <v>2</v>
      </c>
      <c r="DP69" s="184">
        <v>2</v>
      </c>
      <c r="DQ69" s="184">
        <v>2</v>
      </c>
      <c r="DR69" s="184">
        <v>2</v>
      </c>
      <c r="DS69" s="184">
        <v>2</v>
      </c>
      <c r="DT69" s="184">
        <v>2</v>
      </c>
      <c r="DU69" s="184">
        <v>2</v>
      </c>
      <c r="DV69" s="184">
        <v>2</v>
      </c>
      <c r="DW69" s="184">
        <v>2</v>
      </c>
      <c r="DX69" s="184">
        <v>2</v>
      </c>
      <c r="DY69" s="184">
        <v>2</v>
      </c>
      <c r="DZ69" s="184">
        <v>2</v>
      </c>
      <c r="EA69" s="184">
        <v>2</v>
      </c>
      <c r="EB69" s="184">
        <v>2</v>
      </c>
      <c r="EC69" s="184">
        <v>2</v>
      </c>
      <c r="ED69" s="184">
        <v>2</v>
      </c>
      <c r="EE69" s="184">
        <v>2</v>
      </c>
      <c r="EF69" s="184">
        <v>2</v>
      </c>
      <c r="EG69" s="184">
        <v>2</v>
      </c>
      <c r="EH69" s="184">
        <v>2</v>
      </c>
      <c r="EI69" s="184">
        <v>2</v>
      </c>
      <c r="EJ69" s="184">
        <v>2</v>
      </c>
      <c r="EK69" s="184">
        <v>2</v>
      </c>
      <c r="EL69" s="184">
        <v>2</v>
      </c>
      <c r="EM69" s="184">
        <v>2</v>
      </c>
      <c r="EN69" s="184">
        <v>2</v>
      </c>
      <c r="EO69" s="184">
        <v>2</v>
      </c>
      <c r="EP69" s="184">
        <v>2</v>
      </c>
      <c r="EQ69" s="184">
        <v>2</v>
      </c>
      <c r="ER69" s="184">
        <v>2</v>
      </c>
      <c r="ES69" s="184">
        <v>2</v>
      </c>
      <c r="ET69" s="184">
        <v>2</v>
      </c>
      <c r="EU69" s="184">
        <v>2</v>
      </c>
      <c r="EV69" s="184">
        <v>2</v>
      </c>
      <c r="EW69" s="184">
        <v>2</v>
      </c>
      <c r="EX69" s="184">
        <v>2</v>
      </c>
      <c r="EY69" s="184">
        <v>2</v>
      </c>
      <c r="EZ69" s="184">
        <v>2</v>
      </c>
      <c r="FA69" s="184">
        <v>2</v>
      </c>
      <c r="FB69" s="184">
        <v>2</v>
      </c>
      <c r="FC69" s="184">
        <v>2</v>
      </c>
      <c r="FD69" s="184">
        <v>2</v>
      </c>
      <c r="FE69" s="184">
        <v>2</v>
      </c>
      <c r="FF69" s="184">
        <v>2</v>
      </c>
      <c r="FG69" s="184">
        <v>2</v>
      </c>
      <c r="FH69" s="184">
        <v>2</v>
      </c>
      <c r="FI69" s="184">
        <v>2</v>
      </c>
      <c r="FJ69" s="184">
        <v>2</v>
      </c>
      <c r="FK69" s="184">
        <v>2</v>
      </c>
      <c r="FL69" s="184">
        <v>2</v>
      </c>
      <c r="FM69" s="184">
        <v>2</v>
      </c>
      <c r="FN69" s="184">
        <v>2</v>
      </c>
      <c r="FO69" s="184">
        <v>2</v>
      </c>
      <c r="FP69" s="184">
        <v>2</v>
      </c>
      <c r="FQ69" s="184">
        <v>2</v>
      </c>
      <c r="FR69" s="184">
        <v>2</v>
      </c>
      <c r="FS69" s="184">
        <v>2</v>
      </c>
      <c r="FT69" s="184">
        <v>2</v>
      </c>
      <c r="FU69" s="184">
        <v>2</v>
      </c>
      <c r="FV69" s="184">
        <v>2</v>
      </c>
      <c r="FW69" s="184">
        <v>2</v>
      </c>
      <c r="FX69" s="184">
        <v>2</v>
      </c>
      <c r="FY69" s="184">
        <v>2</v>
      </c>
      <c r="FZ69" s="184">
        <v>2</v>
      </c>
      <c r="GA69" s="184">
        <v>2</v>
      </c>
      <c r="GB69" s="184">
        <v>2</v>
      </c>
      <c r="GC69" s="184">
        <v>2</v>
      </c>
      <c r="GD69" s="184">
        <v>2</v>
      </c>
      <c r="GE69" s="184">
        <v>2</v>
      </c>
      <c r="GF69" s="184">
        <v>2</v>
      </c>
      <c r="GG69" s="184">
        <v>2</v>
      </c>
      <c r="GH69" s="184">
        <v>2</v>
      </c>
      <c r="GI69" s="184">
        <v>2</v>
      </c>
      <c r="GJ69" s="184">
        <v>2</v>
      </c>
      <c r="GK69" s="184">
        <v>2</v>
      </c>
      <c r="GL69" s="184">
        <v>2</v>
      </c>
      <c r="GM69" s="184">
        <v>2</v>
      </c>
      <c r="GN69" s="184">
        <v>2</v>
      </c>
      <c r="GO69" s="184">
        <v>2</v>
      </c>
      <c r="GP69" s="184">
        <v>2</v>
      </c>
      <c r="GQ69" s="184">
        <v>2</v>
      </c>
      <c r="GR69" s="184">
        <v>2</v>
      </c>
      <c r="GS69" s="184">
        <v>2</v>
      </c>
      <c r="GT69" s="184">
        <v>2</v>
      </c>
      <c r="GU69" s="184">
        <v>2</v>
      </c>
    </row>
    <row r="70" spans="1:203" x14ac:dyDescent="0.35">
      <c r="A70" s="4"/>
      <c r="B70" s="21"/>
      <c r="C70" s="158"/>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c r="EF70" s="184"/>
      <c r="EG70" s="184"/>
      <c r="EH70" s="184"/>
      <c r="EI70" s="184"/>
      <c r="EJ70" s="184"/>
      <c r="EK70" s="184"/>
      <c r="EL70" s="184"/>
      <c r="EM70" s="184"/>
      <c r="EN70" s="184"/>
      <c r="EO70" s="184"/>
      <c r="EP70" s="184"/>
      <c r="EQ70" s="184"/>
      <c r="ER70" s="184"/>
      <c r="ES70" s="184"/>
      <c r="ET70" s="184"/>
      <c r="EU70" s="184"/>
      <c r="EV70" s="184"/>
      <c r="EW70" s="184"/>
      <c r="EX70" s="184"/>
      <c r="EY70" s="184"/>
      <c r="EZ70" s="184"/>
      <c r="FA70" s="184"/>
      <c r="FB70" s="184"/>
      <c r="FC70" s="184"/>
      <c r="FD70" s="184"/>
      <c r="FE70" s="184"/>
      <c r="FF70" s="184"/>
      <c r="FG70" s="184"/>
      <c r="FH70" s="184"/>
      <c r="FI70" s="184"/>
      <c r="FJ70" s="184"/>
      <c r="FK70" s="184"/>
      <c r="FL70" s="184"/>
      <c r="FM70" s="184"/>
      <c r="FN70" s="184"/>
      <c r="FO70" s="184"/>
      <c r="FP70" s="184"/>
      <c r="FQ70" s="184"/>
      <c r="FR70" s="184"/>
      <c r="FS70" s="184"/>
      <c r="FT70" s="184"/>
      <c r="FU70" s="184"/>
      <c r="FV70" s="184"/>
      <c r="FW70" s="184"/>
      <c r="FX70" s="184"/>
      <c r="FY70" s="184"/>
      <c r="FZ70" s="184"/>
      <c r="GA70" s="184"/>
      <c r="GB70" s="184"/>
      <c r="GC70" s="184"/>
      <c r="GD70" s="184"/>
      <c r="GE70" s="184"/>
      <c r="GF70" s="184"/>
      <c r="GG70" s="184"/>
      <c r="GH70" s="184"/>
      <c r="GI70" s="184"/>
      <c r="GJ70" s="184"/>
      <c r="GK70" s="184"/>
      <c r="GL70" s="184"/>
      <c r="GM70" s="184"/>
      <c r="GN70" s="184"/>
      <c r="GO70" s="184"/>
      <c r="GP70" s="184"/>
      <c r="GQ70" s="184"/>
      <c r="GR70" s="184"/>
      <c r="GS70" s="184"/>
      <c r="GT70" s="184"/>
      <c r="GU70" s="184"/>
    </row>
    <row r="71" spans="1:203" ht="16.5" x14ac:dyDescent="0.35">
      <c r="A71" s="186" t="s">
        <v>156</v>
      </c>
      <c r="B71" s="25">
        <v>31686</v>
      </c>
      <c r="C71" s="166"/>
      <c r="D71" s="154">
        <v>0</v>
      </c>
      <c r="E71" s="154">
        <v>0</v>
      </c>
      <c r="F71" s="154">
        <v>0</v>
      </c>
      <c r="G71" s="154">
        <v>0</v>
      </c>
      <c r="H71" s="154">
        <v>0</v>
      </c>
      <c r="I71" s="154">
        <v>0</v>
      </c>
      <c r="J71" s="154">
        <v>0</v>
      </c>
      <c r="K71" s="154">
        <v>0</v>
      </c>
      <c r="L71" s="154">
        <v>0</v>
      </c>
      <c r="M71" s="154">
        <v>0</v>
      </c>
      <c r="N71" s="154">
        <v>0</v>
      </c>
      <c r="O71" s="154">
        <v>0</v>
      </c>
      <c r="P71" s="154">
        <v>0</v>
      </c>
      <c r="Q71" s="154">
        <v>0</v>
      </c>
      <c r="R71" s="154">
        <v>0</v>
      </c>
      <c r="S71" s="154">
        <v>0</v>
      </c>
      <c r="T71" s="154">
        <v>0</v>
      </c>
      <c r="U71" s="154">
        <v>0</v>
      </c>
      <c r="V71" s="154">
        <v>0</v>
      </c>
      <c r="W71" s="154">
        <v>0</v>
      </c>
      <c r="X71" s="154">
        <v>0</v>
      </c>
      <c r="Y71" s="154">
        <v>0</v>
      </c>
      <c r="Z71" s="154">
        <v>0</v>
      </c>
      <c r="AA71" s="154">
        <v>0</v>
      </c>
      <c r="AB71" s="154">
        <v>0</v>
      </c>
      <c r="AC71" s="154">
        <v>0</v>
      </c>
      <c r="AD71" s="154">
        <v>0</v>
      </c>
      <c r="AE71" s="154">
        <v>0</v>
      </c>
      <c r="AF71" s="154">
        <v>0</v>
      </c>
      <c r="AG71" s="154">
        <v>0</v>
      </c>
      <c r="AH71" s="154">
        <v>0</v>
      </c>
      <c r="AI71" s="154">
        <v>0</v>
      </c>
      <c r="AJ71" s="154">
        <v>0</v>
      </c>
      <c r="AK71" s="154">
        <v>0</v>
      </c>
      <c r="AL71" s="154">
        <v>0</v>
      </c>
      <c r="AM71" s="154">
        <v>0</v>
      </c>
      <c r="AN71" s="154">
        <v>0</v>
      </c>
      <c r="AO71" s="154">
        <v>0</v>
      </c>
      <c r="AP71" s="154">
        <v>0</v>
      </c>
      <c r="AQ71" s="154">
        <v>0</v>
      </c>
      <c r="AR71" s="154">
        <v>0</v>
      </c>
      <c r="AS71" s="154">
        <v>0</v>
      </c>
      <c r="AT71" s="154">
        <v>0</v>
      </c>
      <c r="AU71" s="154">
        <v>0</v>
      </c>
      <c r="AV71" s="154">
        <v>0</v>
      </c>
      <c r="AW71" s="154">
        <v>0</v>
      </c>
      <c r="AX71" s="154">
        <v>0</v>
      </c>
      <c r="AY71" s="154">
        <v>0</v>
      </c>
      <c r="AZ71" s="154">
        <v>0</v>
      </c>
      <c r="BA71" s="154">
        <v>0</v>
      </c>
      <c r="BB71" s="154">
        <v>0</v>
      </c>
      <c r="BC71" s="154">
        <v>0.1</v>
      </c>
      <c r="BD71" s="154">
        <v>0.1</v>
      </c>
      <c r="BE71" s="154">
        <v>0.1</v>
      </c>
      <c r="BF71" s="154">
        <v>0.1</v>
      </c>
      <c r="BG71" s="154">
        <v>0.1</v>
      </c>
      <c r="BH71" s="154">
        <v>0.1</v>
      </c>
      <c r="BI71" s="154">
        <v>0.1</v>
      </c>
      <c r="BJ71" s="154">
        <v>0.1</v>
      </c>
      <c r="BK71" s="154">
        <v>0.1</v>
      </c>
      <c r="BL71" s="154">
        <v>0.1</v>
      </c>
      <c r="BM71" s="154">
        <v>0.1</v>
      </c>
      <c r="BN71" s="154">
        <v>0.1</v>
      </c>
      <c r="BO71" s="154">
        <v>0.125</v>
      </c>
      <c r="BP71" s="154">
        <v>0.125</v>
      </c>
      <c r="BQ71" s="154">
        <v>0.125</v>
      </c>
      <c r="BR71" s="154">
        <v>0.125</v>
      </c>
      <c r="BS71" s="154">
        <v>0.125</v>
      </c>
      <c r="BT71" s="154">
        <v>0.125</v>
      </c>
      <c r="BU71" s="154">
        <v>0.125</v>
      </c>
      <c r="BV71" s="154">
        <v>0.125</v>
      </c>
      <c r="BW71" s="154">
        <v>0.125</v>
      </c>
      <c r="BX71" s="154">
        <v>0.125</v>
      </c>
      <c r="BY71" s="154">
        <v>0.125</v>
      </c>
      <c r="BZ71" s="154">
        <v>0.125</v>
      </c>
      <c r="CA71" s="154">
        <v>0.125</v>
      </c>
      <c r="CB71" s="154">
        <v>0.125</v>
      </c>
      <c r="CC71" s="154">
        <v>0.125</v>
      </c>
      <c r="CD71" s="154">
        <v>0.125</v>
      </c>
      <c r="CE71" s="154">
        <v>0.125</v>
      </c>
      <c r="CF71" s="154">
        <v>0.125</v>
      </c>
      <c r="CG71" s="154">
        <v>0.125</v>
      </c>
      <c r="CH71" s="154">
        <v>0.125</v>
      </c>
      <c r="CI71" s="154">
        <v>0.125</v>
      </c>
      <c r="CJ71" s="154">
        <v>0.125</v>
      </c>
      <c r="CK71" s="154">
        <v>0.125</v>
      </c>
      <c r="CL71" s="154">
        <v>0.125</v>
      </c>
      <c r="CM71" s="154">
        <v>0.125</v>
      </c>
      <c r="CN71" s="154">
        <v>0.125</v>
      </c>
      <c r="CO71" s="154">
        <v>0.125</v>
      </c>
      <c r="CP71" s="154">
        <v>0.125</v>
      </c>
      <c r="CQ71" s="154">
        <v>0.125</v>
      </c>
      <c r="CR71" s="154">
        <v>0.125</v>
      </c>
      <c r="CS71" s="154">
        <v>0.125</v>
      </c>
      <c r="CT71" s="154">
        <v>0.125</v>
      </c>
      <c r="CU71" s="154">
        <v>0.125</v>
      </c>
      <c r="CV71" s="154">
        <v>0.125</v>
      </c>
      <c r="CW71" s="154">
        <v>0.125</v>
      </c>
      <c r="CX71" s="154">
        <v>0.125</v>
      </c>
      <c r="CY71" s="154">
        <v>0.125</v>
      </c>
      <c r="CZ71" s="154">
        <v>0.125</v>
      </c>
      <c r="DA71" s="154">
        <v>0.125</v>
      </c>
      <c r="DB71" s="154">
        <v>0.125</v>
      </c>
      <c r="DC71" s="154">
        <v>0.125</v>
      </c>
      <c r="DD71" s="154">
        <v>0.125</v>
      </c>
      <c r="DE71" s="154">
        <v>0.125</v>
      </c>
      <c r="DF71" s="154">
        <v>0.125</v>
      </c>
      <c r="DG71" s="154">
        <v>0.125</v>
      </c>
      <c r="DH71" s="154">
        <v>0.125</v>
      </c>
      <c r="DI71" s="154">
        <v>0.125</v>
      </c>
      <c r="DJ71" s="154">
        <v>0.125</v>
      </c>
      <c r="DK71" s="154">
        <v>0.125</v>
      </c>
      <c r="DL71" s="154">
        <v>0.125</v>
      </c>
      <c r="DM71" s="154">
        <v>0.125</v>
      </c>
      <c r="DN71" s="154">
        <v>0.125</v>
      </c>
      <c r="DO71" s="154">
        <v>0.125</v>
      </c>
      <c r="DP71" s="154">
        <v>0.125</v>
      </c>
      <c r="DQ71" s="154">
        <v>0.125</v>
      </c>
      <c r="DR71" s="154">
        <v>0.125</v>
      </c>
      <c r="DS71" s="154">
        <v>0.125</v>
      </c>
      <c r="DT71" s="154">
        <v>0.125</v>
      </c>
      <c r="DU71" s="154">
        <v>0.125</v>
      </c>
      <c r="DV71" s="154">
        <v>0.125</v>
      </c>
      <c r="DW71" s="154">
        <v>0.125</v>
      </c>
      <c r="DX71" s="154">
        <v>0.125</v>
      </c>
      <c r="DY71" s="154">
        <v>0.125</v>
      </c>
      <c r="DZ71" s="154">
        <v>0.125</v>
      </c>
      <c r="EA71" s="154">
        <v>0.125</v>
      </c>
      <c r="EB71" s="154">
        <v>0.125</v>
      </c>
      <c r="EC71" s="154">
        <v>0.125</v>
      </c>
      <c r="ED71" s="154">
        <v>0.125</v>
      </c>
      <c r="EE71" s="154">
        <v>0.125</v>
      </c>
      <c r="EF71" s="154">
        <v>0.125</v>
      </c>
      <c r="EG71" s="154">
        <v>0.125</v>
      </c>
      <c r="EH71" s="154">
        <v>0.125</v>
      </c>
      <c r="EI71" s="154">
        <v>0.125</v>
      </c>
      <c r="EJ71" s="154">
        <v>0.125</v>
      </c>
      <c r="EK71" s="154">
        <v>0.125</v>
      </c>
      <c r="EL71" s="154">
        <v>0.125</v>
      </c>
      <c r="EM71" s="154">
        <v>0.125</v>
      </c>
      <c r="EN71" s="154">
        <v>0.125</v>
      </c>
      <c r="EO71" s="154">
        <v>0.125</v>
      </c>
      <c r="EP71" s="154">
        <v>0.125</v>
      </c>
      <c r="EQ71" s="154">
        <v>0.125</v>
      </c>
      <c r="ER71" s="154">
        <v>0.125</v>
      </c>
      <c r="ES71" s="154">
        <v>0.125</v>
      </c>
      <c r="ET71" s="154">
        <v>0.125</v>
      </c>
      <c r="EU71" s="154">
        <v>0.15</v>
      </c>
      <c r="EV71" s="154">
        <v>0.15</v>
      </c>
      <c r="EW71" s="154">
        <v>0.15</v>
      </c>
      <c r="EX71" s="154">
        <v>0.15</v>
      </c>
      <c r="EY71" s="154">
        <v>0.15</v>
      </c>
      <c r="EZ71" s="154">
        <v>0.15</v>
      </c>
      <c r="FA71" s="154">
        <v>0.15</v>
      </c>
      <c r="FB71" s="154">
        <v>0.15</v>
      </c>
      <c r="FC71" s="154">
        <v>0.15</v>
      </c>
      <c r="FD71" s="154">
        <v>0.15</v>
      </c>
      <c r="FE71" s="154">
        <v>0.15</v>
      </c>
      <c r="FF71" s="154">
        <v>0.15</v>
      </c>
      <c r="FG71" s="154">
        <v>0.15</v>
      </c>
      <c r="FH71" s="154">
        <v>0.15</v>
      </c>
      <c r="FI71" s="154">
        <v>0.15</v>
      </c>
      <c r="FJ71" s="154">
        <v>0.15</v>
      </c>
      <c r="FK71" s="154">
        <v>0.15</v>
      </c>
      <c r="FL71" s="154">
        <v>0.15</v>
      </c>
      <c r="FM71" s="154">
        <v>0.15</v>
      </c>
      <c r="FN71" s="154">
        <v>0.15</v>
      </c>
      <c r="FO71" s="154">
        <v>0.15</v>
      </c>
      <c r="FP71" s="154">
        <v>0.15</v>
      </c>
      <c r="FQ71" s="154">
        <v>0.15</v>
      </c>
      <c r="FR71" s="154">
        <v>0.15</v>
      </c>
      <c r="FS71" s="154">
        <v>0.15</v>
      </c>
      <c r="FT71" s="154">
        <v>0.15</v>
      </c>
      <c r="FU71" s="154">
        <v>0.15</v>
      </c>
      <c r="FV71" s="154">
        <v>0.15</v>
      </c>
      <c r="FW71" s="154">
        <v>0.15</v>
      </c>
      <c r="FX71" s="154">
        <v>0.15</v>
      </c>
      <c r="FY71" s="154">
        <v>0.15</v>
      </c>
      <c r="FZ71" s="154">
        <v>0.15</v>
      </c>
      <c r="GA71" s="154">
        <v>0.15</v>
      </c>
      <c r="GB71" s="154">
        <v>0.15</v>
      </c>
      <c r="GC71" s="154">
        <v>0.15</v>
      </c>
      <c r="GD71" s="154">
        <v>0.15</v>
      </c>
      <c r="GE71" s="154">
        <v>0.15</v>
      </c>
      <c r="GF71" s="154">
        <v>0.15</v>
      </c>
      <c r="GG71" s="154">
        <v>0.15</v>
      </c>
      <c r="GH71" s="154">
        <v>0.15</v>
      </c>
      <c r="GI71" s="154">
        <v>0.15</v>
      </c>
      <c r="GJ71" s="154">
        <v>0.15</v>
      </c>
      <c r="GK71" s="154">
        <v>0.15</v>
      </c>
      <c r="GL71" s="154">
        <v>0.15</v>
      </c>
      <c r="GM71" s="154">
        <v>0.15</v>
      </c>
      <c r="GN71" s="154">
        <v>0.15</v>
      </c>
      <c r="GO71" s="154">
        <v>0.15</v>
      </c>
      <c r="GP71" s="154">
        <v>0.15</v>
      </c>
      <c r="GQ71" s="154">
        <v>0.15</v>
      </c>
      <c r="GR71" s="154">
        <v>0.15</v>
      </c>
      <c r="GS71" s="154">
        <v>0.15</v>
      </c>
      <c r="GT71" s="154">
        <v>0.15</v>
      </c>
      <c r="GU71" s="154">
        <v>0.15</v>
      </c>
    </row>
    <row r="72" spans="1:203" x14ac:dyDescent="0.35">
      <c r="A72" s="4"/>
      <c r="B72" s="21"/>
      <c r="C72" s="158"/>
      <c r="EX72" s="150"/>
    </row>
    <row r="73" spans="1:203" x14ac:dyDescent="0.35">
      <c r="A73" s="4"/>
      <c r="B73" s="21"/>
      <c r="C73" s="158"/>
      <c r="EX73" s="150"/>
    </row>
    <row r="74" spans="1:203" x14ac:dyDescent="0.35">
      <c r="A74" s="186" t="s">
        <v>12</v>
      </c>
      <c r="B74" s="189"/>
      <c r="C74" s="167"/>
    </row>
    <row r="75" spans="1:203" ht="14.5" customHeight="1" x14ac:dyDescent="0.35">
      <c r="A75" s="209" t="s">
        <v>46</v>
      </c>
      <c r="B75" s="209"/>
      <c r="C75" s="209"/>
    </row>
    <row r="76" spans="1:203" ht="14.5" customHeight="1" x14ac:dyDescent="0.35">
      <c r="A76" s="209" t="s">
        <v>31</v>
      </c>
      <c r="B76" s="209"/>
      <c r="C76" s="209"/>
    </row>
    <row r="77" spans="1:203" ht="14.5" customHeight="1" x14ac:dyDescent="0.35">
      <c r="A77" s="209" t="s">
        <v>32</v>
      </c>
      <c r="B77" s="209"/>
      <c r="C77" s="209"/>
    </row>
    <row r="78" spans="1:203" ht="14.5" customHeight="1" x14ac:dyDescent="0.35">
      <c r="A78" s="209" t="s">
        <v>33</v>
      </c>
      <c r="B78" s="209"/>
      <c r="C78" s="209"/>
    </row>
    <row r="79" spans="1:203" ht="14.5" customHeight="1" x14ac:dyDescent="0.35">
      <c r="A79" s="209" t="s">
        <v>35</v>
      </c>
      <c r="B79" s="209"/>
      <c r="C79" s="209"/>
    </row>
    <row r="80" spans="1:203" ht="60" customHeight="1" x14ac:dyDescent="0.35">
      <c r="A80" s="209" t="s">
        <v>36</v>
      </c>
      <c r="B80" s="209"/>
      <c r="C80" s="209"/>
    </row>
    <row r="81" spans="1:153" ht="60" customHeight="1" x14ac:dyDescent="0.35">
      <c r="A81" s="209" t="s">
        <v>111</v>
      </c>
      <c r="B81" s="209"/>
      <c r="C81" s="209"/>
    </row>
    <row r="82" spans="1:153" x14ac:dyDescent="0.35">
      <c r="A82" s="190"/>
      <c r="B82" s="189"/>
      <c r="C82" s="167"/>
    </row>
    <row r="83" spans="1:153" x14ac:dyDescent="0.35">
      <c r="A83" s="190"/>
      <c r="B83" s="189"/>
      <c r="C83" s="167"/>
    </row>
    <row r="84" spans="1:153" x14ac:dyDescent="0.35">
      <c r="A84" s="190"/>
      <c r="B84" s="189"/>
      <c r="C84" s="167"/>
    </row>
    <row r="85" spans="1:153" x14ac:dyDescent="0.35">
      <c r="A85" s="190"/>
      <c r="B85" s="189"/>
      <c r="C85" s="167"/>
    </row>
    <row r="86" spans="1:153" x14ac:dyDescent="0.35">
      <c r="A86" s="190"/>
      <c r="B86" s="189"/>
      <c r="C86" s="167"/>
    </row>
    <row r="87" spans="1:153" x14ac:dyDescent="0.35">
      <c r="A87" s="190"/>
      <c r="B87" s="189"/>
      <c r="C87" s="167"/>
    </row>
    <row r="88" spans="1:153" x14ac:dyDescent="0.35">
      <c r="A88" s="190"/>
      <c r="B88" s="189"/>
      <c r="C88" s="167"/>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26"/>
      <c r="ER88" s="126"/>
      <c r="ES88" s="126"/>
      <c r="ET88" s="126"/>
      <c r="EU88" s="126"/>
      <c r="EV88" s="126"/>
      <c r="EW88" s="126"/>
    </row>
    <row r="89" spans="1:153" x14ac:dyDescent="0.35">
      <c r="A89" s="190"/>
      <c r="B89" s="189"/>
      <c r="C89" s="167"/>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c r="EO89" s="126"/>
      <c r="EP89" s="126"/>
      <c r="EQ89" s="126"/>
      <c r="ER89" s="126"/>
      <c r="ES89" s="126"/>
      <c r="ET89" s="126"/>
      <c r="EU89" s="126"/>
      <c r="EV89" s="126"/>
      <c r="EW89" s="126"/>
    </row>
    <row r="90" spans="1:153" x14ac:dyDescent="0.35">
      <c r="A90" s="190"/>
      <c r="B90" s="189"/>
      <c r="C90" s="167"/>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26"/>
      <c r="EK90" s="126"/>
      <c r="EL90" s="126"/>
      <c r="EM90" s="126"/>
      <c r="EN90" s="126"/>
      <c r="EO90" s="126"/>
      <c r="EP90" s="126"/>
      <c r="EQ90" s="126"/>
      <c r="ER90" s="126"/>
      <c r="ES90" s="126"/>
      <c r="ET90" s="126"/>
      <c r="EU90" s="126"/>
      <c r="EV90" s="126"/>
      <c r="EW90" s="126"/>
    </row>
    <row r="91" spans="1:153" x14ac:dyDescent="0.35">
      <c r="A91" s="190"/>
      <c r="B91" s="189"/>
      <c r="C91" s="167"/>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c r="EI91" s="126"/>
      <c r="EJ91" s="126"/>
      <c r="EK91" s="126"/>
      <c r="EL91" s="126"/>
      <c r="EM91" s="126"/>
      <c r="EN91" s="126"/>
      <c r="EO91" s="126"/>
      <c r="EP91" s="126"/>
      <c r="EQ91" s="126"/>
      <c r="ER91" s="126"/>
      <c r="ES91" s="126"/>
      <c r="ET91" s="126"/>
      <c r="EU91" s="126"/>
      <c r="EV91" s="126"/>
      <c r="EW91" s="126"/>
    </row>
    <row r="92" spans="1:153" x14ac:dyDescent="0.35">
      <c r="A92" s="190"/>
      <c r="B92" s="189"/>
      <c r="C92" s="167"/>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c r="EO92" s="126"/>
      <c r="EP92" s="126"/>
      <c r="EQ92" s="126"/>
      <c r="ER92" s="126"/>
      <c r="ES92" s="126"/>
      <c r="ET92" s="126"/>
      <c r="EU92" s="126"/>
      <c r="EV92" s="126"/>
      <c r="EW92" s="126"/>
    </row>
    <row r="93" spans="1:153" x14ac:dyDescent="0.35">
      <c r="A93" s="190"/>
      <c r="B93" s="189"/>
      <c r="C93" s="167"/>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6"/>
      <c r="DW93" s="126"/>
      <c r="DX93" s="126"/>
      <c r="DY93" s="126"/>
      <c r="DZ93" s="126"/>
      <c r="EA93" s="126"/>
      <c r="EB93" s="126"/>
      <c r="EC93" s="126"/>
      <c r="ED93" s="126"/>
      <c r="EE93" s="126"/>
      <c r="EF93" s="126"/>
      <c r="EG93" s="126"/>
      <c r="EH93" s="126"/>
      <c r="EI93" s="126"/>
      <c r="EJ93" s="126"/>
      <c r="EK93" s="126"/>
      <c r="EL93" s="126"/>
      <c r="EM93" s="126"/>
      <c r="EN93" s="126"/>
      <c r="EO93" s="126"/>
      <c r="EP93" s="126"/>
      <c r="EQ93" s="126"/>
      <c r="ER93" s="126"/>
      <c r="ES93" s="126"/>
      <c r="ET93" s="126"/>
      <c r="EU93" s="126"/>
      <c r="EV93" s="126"/>
      <c r="EW93" s="126"/>
    </row>
    <row r="94" spans="1:153" x14ac:dyDescent="0.35">
      <c r="A94" s="190"/>
      <c r="B94" s="189"/>
      <c r="C94" s="167"/>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126"/>
      <c r="EE94" s="126"/>
      <c r="EF94" s="126"/>
      <c r="EG94" s="126"/>
      <c r="EH94" s="126"/>
      <c r="EI94" s="126"/>
      <c r="EJ94" s="126"/>
      <c r="EK94" s="126"/>
      <c r="EL94" s="126"/>
      <c r="EM94" s="126"/>
      <c r="EN94" s="126"/>
      <c r="EO94" s="126"/>
      <c r="EP94" s="126"/>
      <c r="EQ94" s="126"/>
      <c r="ER94" s="126"/>
      <c r="ES94" s="126"/>
      <c r="ET94" s="126"/>
      <c r="EU94" s="126"/>
      <c r="EV94" s="126"/>
      <c r="EW94" s="126"/>
    </row>
  </sheetData>
  <mergeCells count="7">
    <mergeCell ref="A80:C80"/>
    <mergeCell ref="A81:C81"/>
    <mergeCell ref="A75:C75"/>
    <mergeCell ref="A76:C76"/>
    <mergeCell ref="A77:C77"/>
    <mergeCell ref="A78:C78"/>
    <mergeCell ref="A79:C7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FI61"/>
  <sheetViews>
    <sheetView zoomScale="85" zoomScaleNormal="85" workbookViewId="0">
      <pane xSplit="1" ySplit="10" topLeftCell="EP11" activePane="bottomRight" state="frozen"/>
      <selection activeCell="A8" sqref="A8"/>
      <selection pane="topRight" activeCell="A8" sqref="A8"/>
      <selection pane="bottomLeft" activeCell="A8" sqref="A8"/>
      <selection pane="bottomRight" activeCell="FB43" sqref="FB43"/>
    </sheetView>
  </sheetViews>
  <sheetFormatPr defaultColWidth="9.58203125" defaultRowHeight="14.5" x14ac:dyDescent="0.35"/>
  <cols>
    <col min="1" max="1" width="73.08203125" style="19" customWidth="1"/>
    <col min="2" max="115" width="9.58203125" style="150"/>
    <col min="116" max="164" width="9.58203125" style="126"/>
    <col min="165" max="16384" width="9.58203125" style="4"/>
  </cols>
  <sheetData>
    <row r="1" spans="1:165" x14ac:dyDescent="0.35">
      <c r="A1" s="175" t="s">
        <v>129</v>
      </c>
    </row>
    <row r="2" spans="1:165" x14ac:dyDescent="0.35">
      <c r="A2" s="4"/>
      <c r="B2" s="126"/>
      <c r="C2" s="126"/>
      <c r="D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row>
    <row r="3" spans="1:165" x14ac:dyDescent="0.35">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row>
    <row r="4" spans="1:165" x14ac:dyDescent="0.35">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row>
    <row r="5" spans="1:165" x14ac:dyDescent="0.35">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row>
    <row r="6" spans="1:165" x14ac:dyDescent="0.35">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row>
    <row r="7" spans="1:165" x14ac:dyDescent="0.35">
      <c r="A7" s="129"/>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row>
    <row r="8" spans="1:165" ht="21" x14ac:dyDescent="0.35">
      <c r="A8" s="176" t="s">
        <v>116</v>
      </c>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row>
    <row r="9" spans="1:165" x14ac:dyDescent="0.35">
      <c r="A9" s="102" t="s">
        <v>157</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row>
    <row r="10" spans="1:165" x14ac:dyDescent="0.35">
      <c r="A10" s="178" t="s">
        <v>18</v>
      </c>
      <c r="B10" s="179">
        <v>30376</v>
      </c>
      <c r="C10" s="179">
        <v>30468</v>
      </c>
      <c r="D10" s="179">
        <v>30560</v>
      </c>
      <c r="E10" s="179">
        <v>30651</v>
      </c>
      <c r="F10" s="179">
        <v>30742</v>
      </c>
      <c r="G10" s="179">
        <v>30834</v>
      </c>
      <c r="H10" s="179">
        <v>30926</v>
      </c>
      <c r="I10" s="179">
        <v>31017</v>
      </c>
      <c r="J10" s="179">
        <v>31107</v>
      </c>
      <c r="K10" s="179">
        <v>31199</v>
      </c>
      <c r="L10" s="179">
        <v>31291</v>
      </c>
      <c r="M10" s="179">
        <v>31382</v>
      </c>
      <c r="N10" s="179">
        <v>31472</v>
      </c>
      <c r="O10" s="179">
        <v>31564</v>
      </c>
      <c r="P10" s="179">
        <v>31656</v>
      </c>
      <c r="Q10" s="179">
        <v>31747</v>
      </c>
      <c r="R10" s="179">
        <v>31837</v>
      </c>
      <c r="S10" s="179">
        <v>31929</v>
      </c>
      <c r="T10" s="179">
        <v>32021</v>
      </c>
      <c r="U10" s="179">
        <v>32112</v>
      </c>
      <c r="V10" s="179">
        <v>32203</v>
      </c>
      <c r="W10" s="179">
        <v>32295</v>
      </c>
      <c r="X10" s="179">
        <v>32387</v>
      </c>
      <c r="Y10" s="179">
        <v>32478</v>
      </c>
      <c r="Z10" s="179">
        <v>32568</v>
      </c>
      <c r="AA10" s="179">
        <v>32660</v>
      </c>
      <c r="AB10" s="179">
        <v>32752</v>
      </c>
      <c r="AC10" s="179">
        <v>32843</v>
      </c>
      <c r="AD10" s="179">
        <v>32933</v>
      </c>
      <c r="AE10" s="179">
        <v>33025</v>
      </c>
      <c r="AF10" s="179">
        <v>33117</v>
      </c>
      <c r="AG10" s="179">
        <v>33208</v>
      </c>
      <c r="AH10" s="179">
        <v>33298</v>
      </c>
      <c r="AI10" s="179">
        <v>33390</v>
      </c>
      <c r="AJ10" s="179">
        <v>33482</v>
      </c>
      <c r="AK10" s="179">
        <v>33573</v>
      </c>
      <c r="AL10" s="179">
        <v>33664</v>
      </c>
      <c r="AM10" s="179">
        <v>33756</v>
      </c>
      <c r="AN10" s="179">
        <v>33848</v>
      </c>
      <c r="AO10" s="179">
        <v>33939</v>
      </c>
      <c r="AP10" s="179">
        <v>34029</v>
      </c>
      <c r="AQ10" s="179">
        <v>34121</v>
      </c>
      <c r="AR10" s="179">
        <v>34213</v>
      </c>
      <c r="AS10" s="179">
        <v>34304</v>
      </c>
      <c r="AT10" s="179">
        <v>34394</v>
      </c>
      <c r="AU10" s="179">
        <v>34486</v>
      </c>
      <c r="AV10" s="179">
        <v>34578</v>
      </c>
      <c r="AW10" s="179">
        <v>34669</v>
      </c>
      <c r="AX10" s="179">
        <v>34759</v>
      </c>
      <c r="AY10" s="179">
        <v>34851</v>
      </c>
      <c r="AZ10" s="179">
        <v>34943</v>
      </c>
      <c r="BA10" s="179">
        <v>35034</v>
      </c>
      <c r="BB10" s="179">
        <v>35125</v>
      </c>
      <c r="BC10" s="179">
        <v>35217</v>
      </c>
      <c r="BD10" s="179">
        <v>35309</v>
      </c>
      <c r="BE10" s="179">
        <v>35400</v>
      </c>
      <c r="BF10" s="179">
        <v>35490</v>
      </c>
      <c r="BG10" s="179">
        <v>35582</v>
      </c>
      <c r="BH10" s="179">
        <v>35674</v>
      </c>
      <c r="BI10" s="179">
        <v>35765</v>
      </c>
      <c r="BJ10" s="179">
        <v>35855</v>
      </c>
      <c r="BK10" s="179">
        <v>35947</v>
      </c>
      <c r="BL10" s="179">
        <v>36039</v>
      </c>
      <c r="BM10" s="179">
        <v>36130</v>
      </c>
      <c r="BN10" s="179">
        <v>36220</v>
      </c>
      <c r="BO10" s="179">
        <v>36312</v>
      </c>
      <c r="BP10" s="179">
        <v>36404</v>
      </c>
      <c r="BQ10" s="179">
        <v>36495</v>
      </c>
      <c r="BR10" s="179">
        <v>36586</v>
      </c>
      <c r="BS10" s="179">
        <v>36678</v>
      </c>
      <c r="BT10" s="179">
        <v>36770</v>
      </c>
      <c r="BU10" s="179">
        <v>36861</v>
      </c>
      <c r="BV10" s="179">
        <v>36951</v>
      </c>
      <c r="BW10" s="179">
        <v>37043</v>
      </c>
      <c r="BX10" s="179">
        <v>37135</v>
      </c>
      <c r="BY10" s="179">
        <v>37226</v>
      </c>
      <c r="BZ10" s="179">
        <v>37316</v>
      </c>
      <c r="CA10" s="179">
        <v>37408</v>
      </c>
      <c r="CB10" s="179">
        <v>37500</v>
      </c>
      <c r="CC10" s="179">
        <v>37591</v>
      </c>
      <c r="CD10" s="179">
        <v>37681</v>
      </c>
      <c r="CE10" s="179">
        <v>37773</v>
      </c>
      <c r="CF10" s="179">
        <v>37865</v>
      </c>
      <c r="CG10" s="179">
        <v>37956</v>
      </c>
      <c r="CH10" s="179">
        <v>38047</v>
      </c>
      <c r="CI10" s="179">
        <v>38139</v>
      </c>
      <c r="CJ10" s="179">
        <v>38231</v>
      </c>
      <c r="CK10" s="179">
        <v>38322</v>
      </c>
      <c r="CL10" s="179">
        <v>38412</v>
      </c>
      <c r="CM10" s="179">
        <v>38504</v>
      </c>
      <c r="CN10" s="179">
        <v>38596</v>
      </c>
      <c r="CO10" s="179">
        <v>38687</v>
      </c>
      <c r="CP10" s="179">
        <v>38777</v>
      </c>
      <c r="CQ10" s="179">
        <v>38869</v>
      </c>
      <c r="CR10" s="179">
        <v>38961</v>
      </c>
      <c r="CS10" s="179">
        <v>39052</v>
      </c>
      <c r="CT10" s="179">
        <v>39142</v>
      </c>
      <c r="CU10" s="179">
        <v>39234</v>
      </c>
      <c r="CV10" s="179">
        <v>39326</v>
      </c>
      <c r="CW10" s="179">
        <v>39417</v>
      </c>
      <c r="CX10" s="179">
        <v>39508</v>
      </c>
      <c r="CY10" s="179">
        <v>39600</v>
      </c>
      <c r="CZ10" s="179">
        <v>39692</v>
      </c>
      <c r="DA10" s="179">
        <v>39783</v>
      </c>
      <c r="DB10" s="179">
        <v>39873</v>
      </c>
      <c r="DC10" s="179">
        <v>39965</v>
      </c>
      <c r="DD10" s="179">
        <v>40057</v>
      </c>
      <c r="DE10" s="179">
        <v>40148</v>
      </c>
      <c r="DF10" s="179">
        <v>40238</v>
      </c>
      <c r="DG10" s="179">
        <v>40330</v>
      </c>
      <c r="DH10" s="179">
        <v>40422</v>
      </c>
      <c r="DI10" s="179">
        <v>40513</v>
      </c>
      <c r="DJ10" s="179">
        <v>40603</v>
      </c>
      <c r="DK10" s="179">
        <v>40695</v>
      </c>
      <c r="DL10" s="179">
        <v>40787</v>
      </c>
      <c r="DM10" s="179">
        <v>40878</v>
      </c>
      <c r="DN10" s="179">
        <v>40969</v>
      </c>
      <c r="DO10" s="179">
        <v>41061</v>
      </c>
      <c r="DP10" s="179">
        <v>41153</v>
      </c>
      <c r="DQ10" s="179">
        <v>41244</v>
      </c>
      <c r="DR10" s="179">
        <v>41334</v>
      </c>
      <c r="DS10" s="179">
        <v>41426</v>
      </c>
      <c r="DT10" s="179">
        <v>41518</v>
      </c>
      <c r="DU10" s="179">
        <v>41609</v>
      </c>
      <c r="DV10" s="179">
        <v>41699</v>
      </c>
      <c r="DW10" s="179">
        <v>41791</v>
      </c>
      <c r="DX10" s="179">
        <v>41883</v>
      </c>
      <c r="DY10" s="179">
        <v>41974</v>
      </c>
      <c r="DZ10" s="179">
        <v>42064</v>
      </c>
      <c r="EA10" s="179">
        <v>42156</v>
      </c>
      <c r="EB10" s="179">
        <v>42248</v>
      </c>
      <c r="EC10" s="179">
        <v>42339</v>
      </c>
      <c r="ED10" s="179">
        <v>42430</v>
      </c>
      <c r="EE10" s="179">
        <v>42522</v>
      </c>
      <c r="EF10" s="179">
        <v>42614</v>
      </c>
      <c r="EG10" s="179">
        <v>42705</v>
      </c>
      <c r="EH10" s="179">
        <v>42795</v>
      </c>
      <c r="EI10" s="179">
        <v>42887</v>
      </c>
      <c r="EJ10" s="179">
        <v>42979</v>
      </c>
      <c r="EK10" s="179">
        <v>43070</v>
      </c>
      <c r="EL10" s="179">
        <v>43160</v>
      </c>
      <c r="EM10" s="179">
        <v>43252</v>
      </c>
      <c r="EN10" s="179">
        <v>43344</v>
      </c>
      <c r="EO10" s="179">
        <v>43435</v>
      </c>
      <c r="EP10" s="179">
        <v>43525</v>
      </c>
      <c r="EQ10" s="179">
        <v>43617</v>
      </c>
      <c r="ER10" s="179">
        <v>43709</v>
      </c>
      <c r="ES10" s="179">
        <v>43800</v>
      </c>
      <c r="ET10" s="179">
        <v>43891</v>
      </c>
      <c r="EU10" s="179">
        <v>43983</v>
      </c>
      <c r="EV10" s="179">
        <v>44075</v>
      </c>
      <c r="EW10" s="179">
        <v>44166</v>
      </c>
      <c r="EX10" s="179">
        <v>44256</v>
      </c>
      <c r="EY10" s="179">
        <v>44348</v>
      </c>
      <c r="EZ10" s="179">
        <v>44440</v>
      </c>
      <c r="FA10" s="179">
        <v>44531</v>
      </c>
      <c r="FB10" s="179">
        <v>44621</v>
      </c>
      <c r="FC10" s="179">
        <v>44713</v>
      </c>
      <c r="FD10" s="179">
        <v>44805</v>
      </c>
      <c r="FE10" s="179">
        <v>44896</v>
      </c>
      <c r="FF10" s="179">
        <v>44986</v>
      </c>
      <c r="FG10" s="179">
        <v>45078</v>
      </c>
      <c r="FH10" s="179">
        <v>45170</v>
      </c>
      <c r="FI10" s="179">
        <v>45261</v>
      </c>
    </row>
    <row r="11" spans="1:165" x14ac:dyDescent="0.35">
      <c r="A11" s="191" t="s">
        <v>39</v>
      </c>
      <c r="B11" s="192"/>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row>
    <row r="12" spans="1:165" ht="16.5" x14ac:dyDescent="0.35">
      <c r="A12" s="193" t="s">
        <v>60</v>
      </c>
      <c r="B12" s="26">
        <v>68</v>
      </c>
      <c r="C12" s="26">
        <v>68</v>
      </c>
      <c r="D12" s="26">
        <v>68</v>
      </c>
      <c r="E12" s="26">
        <v>68</v>
      </c>
      <c r="F12" s="26">
        <v>68</v>
      </c>
      <c r="G12" s="26">
        <v>68</v>
      </c>
      <c r="H12" s="26">
        <v>79</v>
      </c>
      <c r="I12" s="26">
        <v>86.166666670000097</v>
      </c>
      <c r="J12" s="26">
        <v>87</v>
      </c>
      <c r="K12" s="26">
        <v>96</v>
      </c>
      <c r="L12" s="26">
        <v>92.666666670000012</v>
      </c>
      <c r="M12" s="26">
        <v>87</v>
      </c>
      <c r="N12" s="26">
        <v>86.333333330000002</v>
      </c>
      <c r="O12" s="26">
        <v>79</v>
      </c>
      <c r="P12" s="26">
        <v>75</v>
      </c>
      <c r="Q12" s="26">
        <v>80.300000000000011</v>
      </c>
      <c r="R12" s="26">
        <v>85.000000000000028</v>
      </c>
      <c r="S12" s="26">
        <v>89</v>
      </c>
      <c r="T12" s="26">
        <v>88.999999999999986</v>
      </c>
      <c r="U12" s="26">
        <v>89</v>
      </c>
      <c r="V12" s="26">
        <v>89</v>
      </c>
      <c r="W12" s="26">
        <v>87.699999999999974</v>
      </c>
      <c r="X12" s="26">
        <v>87.200000000000031</v>
      </c>
      <c r="Y12" s="26">
        <v>86.400000000000063</v>
      </c>
      <c r="Z12" s="26">
        <v>85.90000000000002</v>
      </c>
      <c r="AA12" s="26">
        <v>89.200000000000017</v>
      </c>
      <c r="AB12" s="26">
        <v>89.300000000000026</v>
      </c>
      <c r="AC12" s="26">
        <v>89.200000000000017</v>
      </c>
      <c r="AD12" s="26">
        <v>90.1</v>
      </c>
      <c r="AE12" s="26">
        <v>90.400000000000091</v>
      </c>
      <c r="AF12" s="26">
        <v>92.5</v>
      </c>
      <c r="AG12" s="26">
        <v>105.60000000000001</v>
      </c>
      <c r="AH12" s="26">
        <v>97.699999999999989</v>
      </c>
      <c r="AI12" s="26">
        <v>92.3</v>
      </c>
      <c r="AJ12" s="26">
        <v>92.9</v>
      </c>
      <c r="AK12" s="26">
        <v>96</v>
      </c>
      <c r="AL12" s="26">
        <v>94.800000000000011</v>
      </c>
      <c r="AM12" s="26">
        <v>95</v>
      </c>
      <c r="AN12" s="26">
        <v>97.1</v>
      </c>
      <c r="AO12" s="26">
        <v>99.400000000000091</v>
      </c>
      <c r="AP12" s="26">
        <v>98.699999999999989</v>
      </c>
      <c r="AQ12" s="26">
        <v>97.5</v>
      </c>
      <c r="AR12" s="26">
        <v>93.7</v>
      </c>
      <c r="AS12" s="26">
        <v>91.699999999999989</v>
      </c>
      <c r="AT12" s="26">
        <v>88.300000000000011</v>
      </c>
      <c r="AU12" s="26">
        <v>88.599999999999952</v>
      </c>
      <c r="AV12" s="26">
        <v>91.300000000000011</v>
      </c>
      <c r="AW12" s="26">
        <v>91.600000000000009</v>
      </c>
      <c r="AX12" s="26">
        <v>90.899999999999991</v>
      </c>
      <c r="AY12" s="26">
        <v>90.9</v>
      </c>
      <c r="AZ12" s="26">
        <v>88.999999999999986</v>
      </c>
      <c r="BA12" s="26">
        <v>89.200000000000017</v>
      </c>
      <c r="BB12" s="26">
        <v>90.100000000000009</v>
      </c>
      <c r="BC12" s="26">
        <v>90.199999999999989</v>
      </c>
      <c r="BD12" s="26">
        <v>90.199999999999989</v>
      </c>
      <c r="BE12" s="26">
        <v>91.100000000000009</v>
      </c>
      <c r="BF12" s="26">
        <v>90.899999999999991</v>
      </c>
      <c r="BG12" s="26">
        <v>90.199999999999989</v>
      </c>
      <c r="BH12" s="26">
        <v>90.199999999999989</v>
      </c>
      <c r="BI12" s="26">
        <v>91</v>
      </c>
      <c r="BJ12" s="26">
        <v>88.999999999999986</v>
      </c>
      <c r="BK12" s="26">
        <v>83.90000000000002</v>
      </c>
      <c r="BL12" s="26">
        <v>83.800000000000026</v>
      </c>
      <c r="BM12" s="26">
        <v>82.8</v>
      </c>
      <c r="BN12" s="26">
        <v>80.899999999999991</v>
      </c>
      <c r="BO12" s="26">
        <v>80.400000000000048</v>
      </c>
      <c r="BP12" s="26">
        <v>86.80000000000004</v>
      </c>
      <c r="BQ12" s="26">
        <v>92.600000000000009</v>
      </c>
      <c r="BR12" s="26">
        <v>97.100000000000009</v>
      </c>
      <c r="BS12" s="26">
        <v>101.39999999999999</v>
      </c>
      <c r="BT12" s="26">
        <v>114.89999999999998</v>
      </c>
      <c r="BU12" s="26">
        <v>114.60000000000001</v>
      </c>
      <c r="BV12" s="26">
        <v>104.39999999999998</v>
      </c>
      <c r="BW12" s="26">
        <v>111.2</v>
      </c>
      <c r="BX12" s="26">
        <v>106.59999999999991</v>
      </c>
      <c r="BY12" s="26">
        <v>96.699999999999989</v>
      </c>
      <c r="BZ12" s="26">
        <v>97.000000000000057</v>
      </c>
      <c r="CA12" s="26">
        <v>106.80000000000001</v>
      </c>
      <c r="CB12" s="26">
        <v>104.2</v>
      </c>
      <c r="CC12" s="26">
        <v>103.60000000000002</v>
      </c>
      <c r="CD12" s="26">
        <v>110.2</v>
      </c>
      <c r="CE12" s="26">
        <v>99.300000000000011</v>
      </c>
      <c r="CF12" s="26">
        <v>106.4</v>
      </c>
      <c r="CG12" s="26">
        <v>104.2</v>
      </c>
      <c r="CH12" s="26">
        <v>109.80000000000001</v>
      </c>
      <c r="CI12" s="26">
        <v>118.40000000000009</v>
      </c>
      <c r="CJ12" s="26">
        <v>119.19999999999999</v>
      </c>
      <c r="CK12" s="26">
        <v>118.40000000000011</v>
      </c>
      <c r="CL12" s="26">
        <v>118.3</v>
      </c>
      <c r="CM12" s="26">
        <v>126.80000000000001</v>
      </c>
      <c r="CN12" s="26">
        <v>143.59999999999997</v>
      </c>
      <c r="CO12" s="26">
        <v>139.30000000000001</v>
      </c>
      <c r="CP12" s="26">
        <v>146.1</v>
      </c>
      <c r="CQ12" s="26">
        <v>167.89999999999998</v>
      </c>
      <c r="CR12" s="26">
        <v>166.59999999999997</v>
      </c>
      <c r="CS12" s="26">
        <v>140.90000000000009</v>
      </c>
      <c r="CT12" s="26">
        <v>142.30000000000001</v>
      </c>
      <c r="CU12" s="26">
        <v>153.79999999999998</v>
      </c>
      <c r="CV12" s="26">
        <v>156.6</v>
      </c>
      <c r="CW12" s="26">
        <v>165.00000000000003</v>
      </c>
      <c r="CX12" s="26">
        <v>171.60000000000002</v>
      </c>
      <c r="CY12" s="26">
        <v>193.70000000000002</v>
      </c>
      <c r="CZ12" s="26">
        <v>202.5</v>
      </c>
      <c r="DA12" s="26">
        <v>156.89999999999998</v>
      </c>
      <c r="DB12" s="26">
        <v>155.5</v>
      </c>
      <c r="DC12" s="26">
        <v>160.4</v>
      </c>
      <c r="DD12" s="26">
        <v>163.5</v>
      </c>
      <c r="DE12" s="26">
        <v>161.9</v>
      </c>
      <c r="DF12" s="26">
        <v>173.20000000000002</v>
      </c>
      <c r="DG12" s="26">
        <v>175.50000000000011</v>
      </c>
      <c r="DH12" s="26">
        <v>173.09999999999997</v>
      </c>
      <c r="DI12" s="26">
        <v>185</v>
      </c>
      <c r="DJ12" s="26">
        <v>203</v>
      </c>
      <c r="DK12" s="26">
        <v>211.10000000000031</v>
      </c>
      <c r="DL12" s="26">
        <v>203.8000000000001</v>
      </c>
      <c r="DM12" s="26">
        <v>205.49999999999994</v>
      </c>
      <c r="DN12" s="26">
        <v>210.30000000000049</v>
      </c>
      <c r="DO12" s="26">
        <v>211.09999999999991</v>
      </c>
      <c r="DP12" s="26">
        <v>209</v>
      </c>
      <c r="DQ12" s="26">
        <v>207.19999999999993</v>
      </c>
      <c r="DR12" s="26">
        <v>210.49999999999991</v>
      </c>
      <c r="DS12" s="26">
        <v>205.10000000000008</v>
      </c>
      <c r="DT12" s="26">
        <v>216.60000000000002</v>
      </c>
      <c r="DU12" s="26">
        <v>209.09999999999988</v>
      </c>
      <c r="DV12" s="26">
        <v>211.2</v>
      </c>
      <c r="DW12" s="26">
        <v>210.5</v>
      </c>
      <c r="DX12" s="26">
        <v>212.39999999999989</v>
      </c>
      <c r="DY12" s="26">
        <v>200.4</v>
      </c>
      <c r="DZ12" s="26">
        <v>178.79999999999998</v>
      </c>
      <c r="EA12" s="26">
        <v>194.60000000000011</v>
      </c>
      <c r="EB12" s="26">
        <v>197.9</v>
      </c>
      <c r="EC12" s="26">
        <v>183.49999999999994</v>
      </c>
      <c r="ED12" s="26">
        <v>169.00000000000011</v>
      </c>
      <c r="EE12" s="26">
        <v>178.10000000000002</v>
      </c>
      <c r="EF12" s="26">
        <v>175.3</v>
      </c>
      <c r="EG12" s="26">
        <v>182.40000000000003</v>
      </c>
      <c r="EH12" s="26">
        <v>189.8</v>
      </c>
      <c r="EI12" s="26">
        <v>186.09999999999988</v>
      </c>
      <c r="EJ12" s="26">
        <v>183.19999999999993</v>
      </c>
      <c r="EK12" s="26">
        <v>194.29999999999998</v>
      </c>
      <c r="EL12" s="26">
        <v>199.99999999999989</v>
      </c>
      <c r="EM12" s="26">
        <v>206.10000000000011</v>
      </c>
      <c r="EN12" s="26">
        <v>217.8</v>
      </c>
      <c r="EO12" s="26">
        <v>216.60000000000002</v>
      </c>
      <c r="EP12" s="26">
        <v>201.20000000000002</v>
      </c>
      <c r="EQ12" s="26">
        <v>213.1</v>
      </c>
      <c r="ER12" s="26">
        <v>211.20000000000002</v>
      </c>
      <c r="ES12" s="26">
        <v>213.99999999999989</v>
      </c>
      <c r="ET12" s="26">
        <v>208.90000000000003</v>
      </c>
      <c r="EU12" s="26">
        <v>183.00000000000003</v>
      </c>
      <c r="EV12" s="26">
        <v>186.40000000000003</v>
      </c>
      <c r="EW12" s="26">
        <v>186.8</v>
      </c>
      <c r="EX12" s="26">
        <v>200.29999999999995</v>
      </c>
      <c r="EY12" s="26">
        <v>212.89999999999995</v>
      </c>
      <c r="EZ12" s="26">
        <v>227.39999999999998</v>
      </c>
      <c r="FA12" s="26">
        <v>245.40000000000003</v>
      </c>
      <c r="FB12" s="26">
        <v>266.80000000000013</v>
      </c>
      <c r="FC12" s="26">
        <v>283.69999999999993</v>
      </c>
      <c r="FD12" s="26">
        <v>271.90000000000026</v>
      </c>
      <c r="FE12" s="26">
        <v>252.10000000000011</v>
      </c>
      <c r="FF12" s="26">
        <v>245.10000000000011</v>
      </c>
      <c r="FG12" s="26">
        <v>241.90000000000052</v>
      </c>
      <c r="FH12" s="26">
        <v>282.80000000000024</v>
      </c>
      <c r="FI12" s="26">
        <v>281</v>
      </c>
    </row>
    <row r="13" spans="1:165" s="195" customFormat="1" ht="16.5" x14ac:dyDescent="0.35">
      <c r="A13" s="194" t="s">
        <v>61</v>
      </c>
      <c r="B13" s="27">
        <v>30.47819805</v>
      </c>
      <c r="C13" s="27">
        <v>29.697340659999998</v>
      </c>
      <c r="D13" s="27">
        <v>31.331867330000001</v>
      </c>
      <c r="E13" s="27">
        <v>32.118859039999997</v>
      </c>
      <c r="F13" s="27">
        <v>29.763956319999998</v>
      </c>
      <c r="G13" s="27">
        <v>29.64385978</v>
      </c>
      <c r="H13" s="27">
        <v>32.668680850000001</v>
      </c>
      <c r="I13" s="27">
        <v>36.187767239999999</v>
      </c>
      <c r="J13" s="27">
        <v>36.952160319999997</v>
      </c>
      <c r="K13" s="27">
        <v>39.73980487</v>
      </c>
      <c r="L13" s="27">
        <v>39.178892480000002</v>
      </c>
      <c r="M13" s="27">
        <v>34.179626820000003</v>
      </c>
      <c r="N13" s="27">
        <v>32.540955850000003</v>
      </c>
      <c r="O13" s="27">
        <v>17.18319442</v>
      </c>
      <c r="P13" s="27">
        <v>16.586505169999999</v>
      </c>
      <c r="Q13" s="27">
        <v>20.032959040000001</v>
      </c>
      <c r="R13" s="27">
        <v>23.174397280000001</v>
      </c>
      <c r="S13" s="27">
        <v>28.89404004</v>
      </c>
      <c r="T13" s="27">
        <v>29.37172279</v>
      </c>
      <c r="U13" s="27">
        <v>25.333246160000002</v>
      </c>
      <c r="V13" s="27">
        <v>22.82022182</v>
      </c>
      <c r="W13" s="27">
        <v>22.01305679</v>
      </c>
      <c r="X13" s="27">
        <v>22.31288846</v>
      </c>
      <c r="Y13" s="27">
        <v>20.815373300000001</v>
      </c>
      <c r="Z13" s="27">
        <v>22.236370180000002</v>
      </c>
      <c r="AA13" s="27">
        <v>27.387610380000002</v>
      </c>
      <c r="AB13" s="27">
        <v>29.67116249</v>
      </c>
      <c r="AC13" s="27">
        <v>26.926093659999999</v>
      </c>
      <c r="AD13" s="27">
        <v>28.429904570000001</v>
      </c>
      <c r="AE13" s="27">
        <v>32.575583909999999</v>
      </c>
      <c r="AF13" s="27">
        <v>29.789218399999999</v>
      </c>
      <c r="AG13" s="27">
        <v>49.408263900000001</v>
      </c>
      <c r="AH13" s="27">
        <v>40.355642609999997</v>
      </c>
      <c r="AI13" s="27">
        <v>32.28199953</v>
      </c>
      <c r="AJ13" s="27">
        <v>34.278562870000002</v>
      </c>
      <c r="AK13" s="27">
        <v>32.815648760000002</v>
      </c>
      <c r="AL13" s="27">
        <v>32.411587699999998</v>
      </c>
      <c r="AM13" s="27">
        <v>30.561918800000001</v>
      </c>
      <c r="AN13" s="27">
        <v>35.579696089999999</v>
      </c>
      <c r="AO13" s="27">
        <v>34.3332202</v>
      </c>
      <c r="AP13" s="27">
        <v>32.226263330000002</v>
      </c>
      <c r="AQ13" s="27">
        <v>31.839013520000002</v>
      </c>
      <c r="AR13" s="27">
        <v>30.383153310000001</v>
      </c>
      <c r="AS13" s="27">
        <v>27.467509209999999</v>
      </c>
      <c r="AT13" s="27">
        <v>23.17886798</v>
      </c>
      <c r="AU13" s="27">
        <v>25.226891760000001</v>
      </c>
      <c r="AV13" s="27">
        <v>26.601005959999998</v>
      </c>
      <c r="AW13" s="27">
        <v>24.29065451</v>
      </c>
      <c r="AX13" s="27">
        <v>23.089846779999998</v>
      </c>
      <c r="AY13" s="27">
        <v>23.545320279999999</v>
      </c>
      <c r="AZ13" s="27">
        <v>24.058192349999999</v>
      </c>
      <c r="BA13" s="27">
        <v>22.049217930000001</v>
      </c>
      <c r="BB13" s="27">
        <v>22.247248710000001</v>
      </c>
      <c r="BC13" s="27">
        <v>23.169542180000001</v>
      </c>
      <c r="BD13" s="27">
        <v>23.940400350000001</v>
      </c>
      <c r="BE13" s="27">
        <v>22.529897630000001</v>
      </c>
      <c r="BF13" s="27">
        <v>24.910785109999999</v>
      </c>
      <c r="BG13" s="27">
        <v>26.514573080000002</v>
      </c>
      <c r="BH13" s="27">
        <v>23.790323829999998</v>
      </c>
      <c r="BI13" s="27">
        <v>25.197239840000002</v>
      </c>
      <c r="BJ13" s="27">
        <v>24.390003159999999</v>
      </c>
      <c r="BK13" s="27">
        <v>21.68369594</v>
      </c>
      <c r="BL13" s="27">
        <v>24.38362206</v>
      </c>
      <c r="BM13" s="27">
        <v>21.410601589999999</v>
      </c>
      <c r="BN13" s="27">
        <v>18.554843779999999</v>
      </c>
      <c r="BO13" s="27">
        <v>20.984669050000001</v>
      </c>
      <c r="BP13" s="27">
        <v>31.440282360000001</v>
      </c>
      <c r="BQ13" s="27">
        <v>33.025470589999998</v>
      </c>
      <c r="BR13" s="27">
        <v>40.682652259999998</v>
      </c>
      <c r="BS13" s="27">
        <v>42.978330290000002</v>
      </c>
      <c r="BT13" s="27">
        <v>53.986973929999998</v>
      </c>
      <c r="BU13" s="27">
        <v>51.513361699999997</v>
      </c>
      <c r="BV13" s="27">
        <v>47.179057649999997</v>
      </c>
      <c r="BW13" s="27">
        <v>50.793920970000002</v>
      </c>
      <c r="BX13" s="27">
        <v>43.954729819999997</v>
      </c>
      <c r="BY13" s="27">
        <v>37.320392259999998</v>
      </c>
      <c r="BZ13" s="27">
        <v>39.868124420000001</v>
      </c>
      <c r="CA13" s="27">
        <v>43.820816540000003</v>
      </c>
      <c r="CB13" s="27">
        <v>41.85773992</v>
      </c>
      <c r="CC13" s="27">
        <v>40.793987100000002</v>
      </c>
      <c r="CD13" s="27">
        <v>46.224374650000001</v>
      </c>
      <c r="CE13" s="27">
        <v>36.610613450000002</v>
      </c>
      <c r="CF13" s="27">
        <v>41.190069909999998</v>
      </c>
      <c r="CG13" s="27">
        <v>40.381775079999997</v>
      </c>
      <c r="CH13" s="27">
        <v>43.194112949999997</v>
      </c>
      <c r="CI13" s="27">
        <v>49.790206689999998</v>
      </c>
      <c r="CJ13" s="27">
        <v>50.320724579999997</v>
      </c>
      <c r="CK13" s="27">
        <v>49.199292380000003</v>
      </c>
      <c r="CL13" s="27">
        <v>50.782044509999999</v>
      </c>
      <c r="CM13" s="27">
        <v>55.377501170000002</v>
      </c>
      <c r="CN13" s="27">
        <v>69.173037359999995</v>
      </c>
      <c r="CO13" s="27">
        <v>63.025097610000003</v>
      </c>
      <c r="CP13" s="27">
        <v>65.750308910000001</v>
      </c>
      <c r="CQ13" s="27">
        <v>87.396433220000006</v>
      </c>
      <c r="CR13" s="27">
        <v>83.975530649999996</v>
      </c>
      <c r="CS13" s="27">
        <v>63.263853419999997</v>
      </c>
      <c r="CT13" s="27">
        <v>64.840690280000004</v>
      </c>
      <c r="CU13" s="27">
        <v>76.263083559999998</v>
      </c>
      <c r="CV13" s="27">
        <v>72.323250299999998</v>
      </c>
      <c r="CW13" s="27">
        <v>81.289003570000006</v>
      </c>
      <c r="CX13" s="27">
        <v>90.295589320000005</v>
      </c>
      <c r="CY13" s="27">
        <v>109.92878380000001</v>
      </c>
      <c r="CZ13" s="27">
        <v>116.9080045</v>
      </c>
      <c r="DA13" s="27">
        <v>78.171324530000007</v>
      </c>
      <c r="DB13" s="27">
        <v>72.313592209999996</v>
      </c>
      <c r="DC13" s="27">
        <v>78.387069490000002</v>
      </c>
      <c r="DD13" s="27">
        <v>78.602119630000004</v>
      </c>
      <c r="DE13" s="27">
        <v>73.752692749999994</v>
      </c>
      <c r="DF13" s="27">
        <v>83.547879409999993</v>
      </c>
      <c r="DG13" s="27">
        <v>83.503907327525596</v>
      </c>
      <c r="DH13" s="27">
        <v>78.613874212598603</v>
      </c>
      <c r="DI13" s="27">
        <v>84.443783359958104</v>
      </c>
      <c r="DJ13" s="27">
        <v>99.750138839482403</v>
      </c>
      <c r="DK13" s="27">
        <v>105.039062196579</v>
      </c>
      <c r="DL13" s="27">
        <v>99.293316437974497</v>
      </c>
      <c r="DM13" s="27">
        <v>99.5000627706752</v>
      </c>
      <c r="DN13" s="27">
        <v>105.485186407369</v>
      </c>
      <c r="DO13" s="27">
        <v>100.678118317464</v>
      </c>
      <c r="DP13" s="27">
        <v>99.399758335520303</v>
      </c>
      <c r="DQ13" s="27">
        <v>96.948606721750807</v>
      </c>
      <c r="DR13" s="27">
        <v>100.16492177494899</v>
      </c>
      <c r="DS13" s="27">
        <v>93.714785161291303</v>
      </c>
      <c r="DT13" s="27">
        <v>98.358860599646107</v>
      </c>
      <c r="DU13" s="27">
        <v>93.895453861627303</v>
      </c>
      <c r="DV13" s="27">
        <v>95.801101112955905</v>
      </c>
      <c r="DW13" s="27">
        <v>94.763715108118703</v>
      </c>
      <c r="DX13" s="27">
        <v>91.363739896191007</v>
      </c>
      <c r="DY13" s="27">
        <v>78.372428482565098</v>
      </c>
      <c r="DZ13" s="27">
        <v>62.855627340706498</v>
      </c>
      <c r="EA13" s="27">
        <v>76.2709863073989</v>
      </c>
      <c r="EB13" s="27">
        <v>75.109765411676804</v>
      </c>
      <c r="EC13" s="27">
        <v>63.4219067315492</v>
      </c>
      <c r="ED13" s="27">
        <v>52.645567977985003</v>
      </c>
      <c r="EE13" s="27">
        <v>57.988075479528902</v>
      </c>
      <c r="EF13" s="27">
        <v>53.0910668592607</v>
      </c>
      <c r="EG13" s="27">
        <v>61.164305447657199</v>
      </c>
      <c r="EH13" s="27">
        <v>65.433498105927995</v>
      </c>
      <c r="EI13" s="27">
        <v>61.987827242088301</v>
      </c>
      <c r="EJ13" s="27">
        <v>62.365613749231599</v>
      </c>
      <c r="EK13" s="27">
        <v>71.841175289722599</v>
      </c>
      <c r="EL13" s="27">
        <v>72.554291470220306</v>
      </c>
      <c r="EM13" s="27">
        <v>80.721492258562805</v>
      </c>
      <c r="EN13" s="27">
        <v>86.467474898649499</v>
      </c>
      <c r="EO13" s="27">
        <v>74.733328335602096</v>
      </c>
      <c r="EP13" s="27">
        <v>67.633011066780597</v>
      </c>
      <c r="EQ13" s="27">
        <v>76.551561510637697</v>
      </c>
      <c r="ER13" s="27">
        <v>75.772041381337004</v>
      </c>
      <c r="ES13" s="27">
        <v>79.228138564334003</v>
      </c>
      <c r="ET13" s="27">
        <v>63.136075305337499</v>
      </c>
      <c r="EU13" s="27">
        <v>39.772817028577201</v>
      </c>
      <c r="EV13" s="27">
        <v>48.454666080116098</v>
      </c>
      <c r="EW13" s="27">
        <v>48.4302353289089</v>
      </c>
      <c r="EX13" s="27">
        <v>61.523596515328002</v>
      </c>
      <c r="EY13" s="27">
        <v>70.678198447812804</v>
      </c>
      <c r="EZ13" s="27">
        <v>78.067764366967097</v>
      </c>
      <c r="FA13" s="27">
        <v>88.526393247266597</v>
      </c>
      <c r="FB13" s="27">
        <v>110.117336529765</v>
      </c>
      <c r="FC13" s="27">
        <v>145.31462500227801</v>
      </c>
      <c r="FD13" s="27">
        <v>124.953821725757</v>
      </c>
      <c r="FE13" s="27">
        <v>108.552908349132</v>
      </c>
      <c r="FF13" s="27">
        <v>108.718158588585</v>
      </c>
      <c r="FG13" s="27">
        <v>104.604362080942</v>
      </c>
      <c r="FH13" s="27">
        <v>117.950304903144</v>
      </c>
      <c r="FI13" s="27">
        <v>108.28553705738</v>
      </c>
    </row>
    <row r="14" spans="1:165" s="195" customFormat="1" ht="16.5" x14ac:dyDescent="0.35">
      <c r="A14" s="194" t="s">
        <v>62</v>
      </c>
      <c r="B14" s="27">
        <v>18.89</v>
      </c>
      <c r="C14" s="27">
        <v>18.89</v>
      </c>
      <c r="D14" s="27">
        <v>18.89</v>
      </c>
      <c r="E14" s="27">
        <v>18.89</v>
      </c>
      <c r="F14" s="27">
        <v>23.2</v>
      </c>
      <c r="G14" s="27">
        <v>23.2</v>
      </c>
      <c r="H14" s="27">
        <v>23.2</v>
      </c>
      <c r="I14" s="27">
        <v>24.6402173913044</v>
      </c>
      <c r="J14" s="27">
        <v>31.76</v>
      </c>
      <c r="K14" s="27">
        <v>31.76</v>
      </c>
      <c r="L14" s="27">
        <v>31.76</v>
      </c>
      <c r="M14" s="27">
        <v>31.76</v>
      </c>
      <c r="N14" s="27">
        <v>28.96</v>
      </c>
      <c r="O14" s="27">
        <v>34.96</v>
      </c>
      <c r="P14" s="27">
        <v>34.96</v>
      </c>
      <c r="Q14" s="27">
        <v>34.86</v>
      </c>
      <c r="R14" s="27">
        <v>34.86</v>
      </c>
      <c r="S14" s="27">
        <v>35.86</v>
      </c>
      <c r="T14" s="27">
        <v>35.86</v>
      </c>
      <c r="U14" s="27">
        <v>35.86</v>
      </c>
      <c r="V14" s="27">
        <v>35.86</v>
      </c>
      <c r="W14" s="27">
        <v>36.86</v>
      </c>
      <c r="X14" s="27">
        <v>36.862727272727298</v>
      </c>
      <c r="Y14" s="27">
        <v>36.862727272727298</v>
      </c>
      <c r="Z14" s="27">
        <v>36.862272727272703</v>
      </c>
      <c r="AA14" s="27">
        <v>36.884999999999998</v>
      </c>
      <c r="AB14" s="27">
        <v>32.884999999999998</v>
      </c>
      <c r="AC14" s="27">
        <v>32.884999999999998</v>
      </c>
      <c r="AD14" s="27">
        <v>32.884999999999998</v>
      </c>
      <c r="AE14" s="27">
        <v>32.884999999999998</v>
      </c>
      <c r="AF14" s="27">
        <v>32.884999999999998</v>
      </c>
      <c r="AG14" s="27">
        <v>32.884999999999998</v>
      </c>
      <c r="AH14" s="27">
        <v>30.885000000000002</v>
      </c>
      <c r="AI14" s="27">
        <v>30.885000000000002</v>
      </c>
      <c r="AJ14" s="27">
        <v>30.885000000000002</v>
      </c>
      <c r="AK14" s="27">
        <v>32.884999999999998</v>
      </c>
      <c r="AL14" s="27">
        <v>32.884999999999998</v>
      </c>
      <c r="AM14" s="27">
        <v>32.884999999999998</v>
      </c>
      <c r="AN14" s="27">
        <v>32.884999999999998</v>
      </c>
      <c r="AO14" s="27">
        <v>32.884999999999998</v>
      </c>
      <c r="AP14" s="27">
        <v>32.884999999999998</v>
      </c>
      <c r="AQ14" s="27">
        <v>32.884999999999998</v>
      </c>
      <c r="AR14" s="27">
        <v>32.884999999999998</v>
      </c>
      <c r="AS14" s="27">
        <v>32.884999999999998</v>
      </c>
      <c r="AT14" s="27">
        <v>32.884999999999998</v>
      </c>
      <c r="AU14" s="27">
        <v>32.884999999999998</v>
      </c>
      <c r="AV14" s="27">
        <v>32.884999999999998</v>
      </c>
      <c r="AW14" s="27">
        <v>32.884999999999998</v>
      </c>
      <c r="AX14" s="27">
        <v>32.884999999999998</v>
      </c>
      <c r="AY14" s="27">
        <v>32.884999999999998</v>
      </c>
      <c r="AZ14" s="27">
        <v>32.884999999999998</v>
      </c>
      <c r="BA14" s="27">
        <v>32.884999999999998</v>
      </c>
      <c r="BB14" s="27">
        <v>32.884999999999998</v>
      </c>
      <c r="BC14" s="27">
        <v>32.884999999999998</v>
      </c>
      <c r="BD14" s="27">
        <v>32.884999999999998</v>
      </c>
      <c r="BE14" s="27">
        <v>32.884999999999998</v>
      </c>
      <c r="BF14" s="27">
        <v>32.884999999999998</v>
      </c>
      <c r="BG14" s="27">
        <v>32.884999999999998</v>
      </c>
      <c r="BH14" s="27">
        <v>32.884999999999998</v>
      </c>
      <c r="BI14" s="27">
        <v>32.884999999999998</v>
      </c>
      <c r="BJ14" s="27">
        <v>32.884999999999998</v>
      </c>
      <c r="BK14" s="27">
        <v>33.969615384615402</v>
      </c>
      <c r="BL14" s="27">
        <v>34.984999999999999</v>
      </c>
      <c r="BM14" s="27">
        <v>34.984999999999999</v>
      </c>
      <c r="BN14" s="27">
        <v>34.984999999999999</v>
      </c>
      <c r="BO14" s="27">
        <v>34.984999999999999</v>
      </c>
      <c r="BP14" s="27">
        <v>34.984999999999999</v>
      </c>
      <c r="BQ14" s="27">
        <v>34.984999999999999</v>
      </c>
      <c r="BR14" s="27">
        <v>34.984999999999999</v>
      </c>
      <c r="BS14" s="27">
        <v>34.984999999999999</v>
      </c>
      <c r="BT14" s="27">
        <v>34.984999999999999</v>
      </c>
      <c r="BU14" s="27">
        <v>34.984999999999999</v>
      </c>
      <c r="BV14" s="27">
        <v>34.984999999999999</v>
      </c>
      <c r="BW14" s="27">
        <v>34.984999999999999</v>
      </c>
      <c r="BX14" s="27">
        <v>34.984999999999999</v>
      </c>
      <c r="BY14" s="27">
        <v>34.984999999999999</v>
      </c>
      <c r="BZ14" s="27">
        <v>36.4316666666667</v>
      </c>
      <c r="CA14" s="27">
        <v>39.185000000000002</v>
      </c>
      <c r="CB14" s="27">
        <v>39.185000000000002</v>
      </c>
      <c r="CC14" s="27">
        <v>39.185000000000002</v>
      </c>
      <c r="CD14" s="27">
        <v>39.185000000000002</v>
      </c>
      <c r="CE14" s="27">
        <v>39.185000000000002</v>
      </c>
      <c r="CF14" s="27">
        <v>41.965000000000003</v>
      </c>
      <c r="CG14" s="27">
        <v>41.965000000000003</v>
      </c>
      <c r="CH14" s="27">
        <v>41.965000000000003</v>
      </c>
      <c r="CI14" s="27">
        <v>41.965000000000003</v>
      </c>
      <c r="CJ14" s="27">
        <v>41.965000000000003</v>
      </c>
      <c r="CK14" s="27">
        <v>41.965000000000003</v>
      </c>
      <c r="CL14" s="27">
        <v>41.965000000000003</v>
      </c>
      <c r="CM14" s="27">
        <v>46.965000000000003</v>
      </c>
      <c r="CN14" s="27">
        <v>47.664999999999999</v>
      </c>
      <c r="CO14" s="27">
        <v>47.664999999999999</v>
      </c>
      <c r="CP14" s="27">
        <v>47.664999999999999</v>
      </c>
      <c r="CQ14" s="27">
        <v>48.372999999999998</v>
      </c>
      <c r="CR14" s="27">
        <v>48.372999999999998</v>
      </c>
      <c r="CS14" s="27">
        <v>48.372999999999998</v>
      </c>
      <c r="CT14" s="27">
        <v>48.372999999999998</v>
      </c>
      <c r="CU14" s="27">
        <v>48.988999999999997</v>
      </c>
      <c r="CV14" s="27">
        <v>50.539000000000001</v>
      </c>
      <c r="CW14" s="27">
        <v>50.539000000000001</v>
      </c>
      <c r="CX14" s="27">
        <v>50.539000000000001</v>
      </c>
      <c r="CY14" s="27">
        <v>50.539000000000001</v>
      </c>
      <c r="CZ14" s="27">
        <v>52.548999999999999</v>
      </c>
      <c r="DA14" s="27">
        <v>52.569000000000003</v>
      </c>
      <c r="DB14" s="27">
        <v>52.569000000000003</v>
      </c>
      <c r="DC14" s="27">
        <v>52.569000000000003</v>
      </c>
      <c r="DD14" s="27">
        <v>53.128999999999998</v>
      </c>
      <c r="DE14" s="27">
        <v>56.128999999999998</v>
      </c>
      <c r="DF14" s="27">
        <v>56.128999999999998</v>
      </c>
      <c r="DG14" s="27">
        <v>56.128999999999998</v>
      </c>
      <c r="DH14" s="27">
        <v>56.128999999999998</v>
      </c>
      <c r="DI14" s="27">
        <v>59.128999999999998</v>
      </c>
      <c r="DJ14" s="27">
        <v>59.128999999999998</v>
      </c>
      <c r="DK14" s="27">
        <v>59.128999999999998</v>
      </c>
      <c r="DL14" s="27">
        <v>59.128999999999998</v>
      </c>
      <c r="DM14" s="27">
        <v>59.128999999999998</v>
      </c>
      <c r="DN14" s="27">
        <v>59.128999999999998</v>
      </c>
      <c r="DO14" s="27">
        <v>59.128999999999998</v>
      </c>
      <c r="DP14" s="27">
        <v>60.455086956521697</v>
      </c>
      <c r="DQ14" s="27">
        <v>61.128999999999998</v>
      </c>
      <c r="DR14" s="27">
        <v>61.128999999999998</v>
      </c>
      <c r="DS14" s="27">
        <v>61.128999999999998</v>
      </c>
      <c r="DT14" s="27">
        <v>64.129000000000005</v>
      </c>
      <c r="DU14" s="27">
        <v>64.129000000000005</v>
      </c>
      <c r="DV14" s="27">
        <v>64.129000000000005</v>
      </c>
      <c r="DW14" s="27">
        <v>64.129000000000005</v>
      </c>
      <c r="DX14" s="27">
        <v>67.129000000000005</v>
      </c>
      <c r="DY14" s="27">
        <v>67.129000000000005</v>
      </c>
      <c r="DZ14" s="27">
        <v>67.129000000000005</v>
      </c>
      <c r="EA14" s="27">
        <v>67.129000000000005</v>
      </c>
      <c r="EB14" s="27">
        <v>67.129000000000005</v>
      </c>
      <c r="EC14" s="27">
        <v>67.129000000000005</v>
      </c>
      <c r="ED14" s="27">
        <v>67.129000000000005</v>
      </c>
      <c r="EE14" s="27">
        <v>67.129000000000005</v>
      </c>
      <c r="EF14" s="27">
        <v>67.284000000000006</v>
      </c>
      <c r="EG14" s="27">
        <v>67.284000000000006</v>
      </c>
      <c r="EH14" s="27">
        <v>67.284000000000006</v>
      </c>
      <c r="EI14" s="27">
        <v>67.284000000000006</v>
      </c>
      <c r="EJ14" s="27">
        <v>66.483999999999995</v>
      </c>
      <c r="EK14" s="27">
        <v>66.483999999999995</v>
      </c>
      <c r="EL14" s="27">
        <v>66.483999999999995</v>
      </c>
      <c r="EM14" s="27">
        <v>66.483999999999995</v>
      </c>
      <c r="EN14" s="27">
        <v>69.898772634072699</v>
      </c>
      <c r="EO14" s="27">
        <v>73.3607085235178</v>
      </c>
      <c r="EP14" s="27">
        <v>73.3606878862401</v>
      </c>
      <c r="EQ14" s="27">
        <v>73.360667256465305</v>
      </c>
      <c r="ER14" s="27">
        <v>77.160622396513205</v>
      </c>
      <c r="ES14" s="27">
        <v>77.158372592947003</v>
      </c>
      <c r="ET14" s="27">
        <v>77.156122520651294</v>
      </c>
      <c r="EU14" s="27">
        <v>77.153872717085207</v>
      </c>
      <c r="EV14" s="27">
        <v>80.6615593532551</v>
      </c>
      <c r="EW14" s="27">
        <v>80.653437282298</v>
      </c>
      <c r="EX14" s="27">
        <v>80.645313249487998</v>
      </c>
      <c r="EY14" s="27">
        <v>80.637192170236702</v>
      </c>
      <c r="EZ14" s="27">
        <v>80.609083055646593</v>
      </c>
      <c r="FA14" s="27">
        <v>80.602063716936897</v>
      </c>
      <c r="FB14" s="27">
        <v>75.8728204605125</v>
      </c>
      <c r="FC14" s="27">
        <v>55.588024201087102</v>
      </c>
      <c r="FD14" s="27">
        <v>55.641144315207399</v>
      </c>
      <c r="FE14" s="27">
        <v>55.646877501266196</v>
      </c>
      <c r="FF14" s="27">
        <v>55.6526120721526</v>
      </c>
      <c r="FG14" s="27">
        <v>55.658344558188702</v>
      </c>
      <c r="FH14" s="27">
        <v>80.734014742202902</v>
      </c>
      <c r="FI14" s="27">
        <v>80.734014742202902</v>
      </c>
    </row>
    <row r="15" spans="1:165" s="195" customFormat="1" x14ac:dyDescent="0.35">
      <c r="A15" s="194" t="s">
        <v>37</v>
      </c>
      <c r="B15" s="27">
        <v>0</v>
      </c>
      <c r="C15" s="27">
        <v>0</v>
      </c>
      <c r="D15" s="27">
        <v>0</v>
      </c>
      <c r="E15" s="27">
        <v>0</v>
      </c>
      <c r="F15" s="27">
        <v>0</v>
      </c>
      <c r="G15" s="27">
        <v>0</v>
      </c>
      <c r="H15" s="27">
        <v>0</v>
      </c>
      <c r="I15" s="27">
        <v>0</v>
      </c>
      <c r="J15" s="27">
        <v>0</v>
      </c>
      <c r="K15" s="27">
        <v>0</v>
      </c>
      <c r="L15" s="27">
        <v>0</v>
      </c>
      <c r="M15" s="27">
        <v>0</v>
      </c>
      <c r="N15" s="27">
        <v>0</v>
      </c>
      <c r="O15" s="27">
        <v>0</v>
      </c>
      <c r="P15" s="27">
        <v>0</v>
      </c>
      <c r="Q15" s="27">
        <v>7.3000000000000096</v>
      </c>
      <c r="R15" s="27">
        <v>7.7272727272727302</v>
      </c>
      <c r="S15" s="27">
        <v>8.0909090909090899</v>
      </c>
      <c r="T15" s="27">
        <v>8.0909090909090899</v>
      </c>
      <c r="U15" s="27">
        <v>8.0909090909090899</v>
      </c>
      <c r="V15" s="27">
        <v>8.0909090909090899</v>
      </c>
      <c r="W15" s="27">
        <v>7.9727272727272798</v>
      </c>
      <c r="X15" s="27">
        <v>7.9272727272727401</v>
      </c>
      <c r="Y15" s="27">
        <v>7.8545454545454598</v>
      </c>
      <c r="Z15" s="27">
        <v>7.8090909090909104</v>
      </c>
      <c r="AA15" s="27">
        <v>8.1090909090909093</v>
      </c>
      <c r="AB15" s="27">
        <v>9.9222222222222207</v>
      </c>
      <c r="AC15" s="27">
        <v>9.9111111111111097</v>
      </c>
      <c r="AD15" s="27">
        <v>10.0111111111111</v>
      </c>
      <c r="AE15" s="27">
        <v>10.044444444444499</v>
      </c>
      <c r="AF15" s="27">
        <v>10.2777777777778</v>
      </c>
      <c r="AG15" s="27">
        <v>11.733333333333301</v>
      </c>
      <c r="AH15" s="27">
        <v>10.8555555555556</v>
      </c>
      <c r="AI15" s="27">
        <v>10.255555555555601</v>
      </c>
      <c r="AJ15" s="27">
        <v>10.3222222222222</v>
      </c>
      <c r="AK15" s="27">
        <v>10.6666666666667</v>
      </c>
      <c r="AL15" s="27">
        <v>10.533333333333299</v>
      </c>
      <c r="AM15" s="27">
        <v>10.5555555555556</v>
      </c>
      <c r="AN15" s="27">
        <v>10.7888888888889</v>
      </c>
      <c r="AO15" s="27">
        <v>11.044444444444499</v>
      </c>
      <c r="AP15" s="27">
        <v>10.966666666666701</v>
      </c>
      <c r="AQ15" s="27">
        <v>10.8333333333333</v>
      </c>
      <c r="AR15" s="27">
        <v>10.411111111111101</v>
      </c>
      <c r="AS15" s="27">
        <v>10.188888888888901</v>
      </c>
      <c r="AT15" s="27">
        <v>9.8111111111111207</v>
      </c>
      <c r="AU15" s="27">
        <v>9.8444444444444503</v>
      </c>
      <c r="AV15" s="27">
        <v>10.1444444444444</v>
      </c>
      <c r="AW15" s="27">
        <v>10.1777777777778</v>
      </c>
      <c r="AX15" s="27">
        <v>10.1</v>
      </c>
      <c r="AY15" s="27">
        <v>10.1</v>
      </c>
      <c r="AZ15" s="27">
        <v>9.8888888888888893</v>
      </c>
      <c r="BA15" s="27">
        <v>9.9111111111111097</v>
      </c>
      <c r="BB15" s="27">
        <v>10.0111111111111</v>
      </c>
      <c r="BC15" s="27">
        <v>10.022222222222201</v>
      </c>
      <c r="BD15" s="27">
        <v>10.022222222222201</v>
      </c>
      <c r="BE15" s="27">
        <v>10.1222222222222</v>
      </c>
      <c r="BF15" s="27">
        <v>10.1</v>
      </c>
      <c r="BG15" s="27">
        <v>10.022222222222201</v>
      </c>
      <c r="BH15" s="27">
        <v>10.022222222222201</v>
      </c>
      <c r="BI15" s="27">
        <v>10.1111111111111</v>
      </c>
      <c r="BJ15" s="27">
        <v>9.8888888888888893</v>
      </c>
      <c r="BK15" s="27">
        <v>9.3222222222222193</v>
      </c>
      <c r="BL15" s="27">
        <v>9.3111111111111207</v>
      </c>
      <c r="BM15" s="27">
        <v>9.1999999999999993</v>
      </c>
      <c r="BN15" s="27">
        <v>8.9888888888888907</v>
      </c>
      <c r="BO15" s="27">
        <v>8.9333333333333407</v>
      </c>
      <c r="BP15" s="27">
        <v>9.6444444444444493</v>
      </c>
      <c r="BQ15" s="27">
        <v>10.2888888888889</v>
      </c>
      <c r="BR15" s="27">
        <v>10.7888888888889</v>
      </c>
      <c r="BS15" s="27">
        <v>11.266666666666699</v>
      </c>
      <c r="BT15" s="27">
        <v>12.766666666666699</v>
      </c>
      <c r="BU15" s="27">
        <v>12.733333333333301</v>
      </c>
      <c r="BV15" s="27">
        <v>11.6</v>
      </c>
      <c r="BW15" s="27">
        <v>12.3555555555556</v>
      </c>
      <c r="BX15" s="27">
        <v>11.844444444444401</v>
      </c>
      <c r="BY15" s="27">
        <v>10.744444444444399</v>
      </c>
      <c r="BZ15" s="27">
        <v>10.7777777777778</v>
      </c>
      <c r="CA15" s="27">
        <v>11.866666666666699</v>
      </c>
      <c r="CB15" s="27">
        <v>11.577777777777801</v>
      </c>
      <c r="CC15" s="27">
        <v>11.5111111111111</v>
      </c>
      <c r="CD15" s="27">
        <v>12.244444444444399</v>
      </c>
      <c r="CE15" s="27">
        <v>11.033333333333299</v>
      </c>
      <c r="CF15" s="27">
        <v>11.8222222222222</v>
      </c>
      <c r="CG15" s="27">
        <v>11.577777777777801</v>
      </c>
      <c r="CH15" s="27">
        <v>12.2</v>
      </c>
      <c r="CI15" s="27">
        <v>13.155555555555599</v>
      </c>
      <c r="CJ15" s="27">
        <v>13.244444444444399</v>
      </c>
      <c r="CK15" s="27">
        <v>13.155555555555599</v>
      </c>
      <c r="CL15" s="27">
        <v>13.1444444444444</v>
      </c>
      <c r="CM15" s="27">
        <v>14.088888888888899</v>
      </c>
      <c r="CN15" s="27">
        <v>15.955555555555501</v>
      </c>
      <c r="CO15" s="27">
        <v>15.477777777777799</v>
      </c>
      <c r="CP15" s="27">
        <v>16.233333333333299</v>
      </c>
      <c r="CQ15" s="27">
        <v>18.655555555555601</v>
      </c>
      <c r="CR15" s="27">
        <v>18.511111111111099</v>
      </c>
      <c r="CS15" s="27">
        <v>15.655555555555599</v>
      </c>
      <c r="CT15" s="27">
        <v>15.811111111111099</v>
      </c>
      <c r="CU15" s="27">
        <v>17.088888888888899</v>
      </c>
      <c r="CV15" s="27">
        <v>17.399999999999999</v>
      </c>
      <c r="CW15" s="27">
        <v>18.3333333333333</v>
      </c>
      <c r="CX15" s="27">
        <v>19.066666666666698</v>
      </c>
      <c r="CY15" s="27">
        <v>21.522222222222201</v>
      </c>
      <c r="CZ15" s="27">
        <v>22.5</v>
      </c>
      <c r="DA15" s="27">
        <v>17.433333333333302</v>
      </c>
      <c r="DB15" s="27">
        <v>17.2777777777778</v>
      </c>
      <c r="DC15" s="27">
        <v>17.822222222222202</v>
      </c>
      <c r="DD15" s="27">
        <v>18.1666666666667</v>
      </c>
      <c r="DE15" s="27">
        <v>17.988888888888901</v>
      </c>
      <c r="DF15" s="27">
        <v>19.244444444444401</v>
      </c>
      <c r="DG15" s="27">
        <v>19.5</v>
      </c>
      <c r="DH15" s="27">
        <v>19.233333333333299</v>
      </c>
      <c r="DI15" s="27">
        <v>24.130434782608699</v>
      </c>
      <c r="DJ15" s="27">
        <v>26.478260869565201</v>
      </c>
      <c r="DK15" s="27">
        <v>27.5347826086957</v>
      </c>
      <c r="DL15" s="27">
        <v>26.582608695652201</v>
      </c>
      <c r="DM15" s="27">
        <v>26.8043478260869</v>
      </c>
      <c r="DN15" s="27">
        <v>27.4304347826087</v>
      </c>
      <c r="DO15" s="27">
        <v>27.5347826086957</v>
      </c>
      <c r="DP15" s="27">
        <v>27.260869565217401</v>
      </c>
      <c r="DQ15" s="27">
        <v>27.026086956521699</v>
      </c>
      <c r="DR15" s="27">
        <v>27.456521739130402</v>
      </c>
      <c r="DS15" s="27">
        <v>26.752173913043499</v>
      </c>
      <c r="DT15" s="27">
        <v>28.252173913043499</v>
      </c>
      <c r="DU15" s="27">
        <v>27.273913043478199</v>
      </c>
      <c r="DV15" s="27">
        <v>27.547826086956501</v>
      </c>
      <c r="DW15" s="27">
        <v>27.456521739130402</v>
      </c>
      <c r="DX15" s="27">
        <v>27.704347826086899</v>
      </c>
      <c r="DY15" s="27">
        <v>26.139130434782601</v>
      </c>
      <c r="DZ15" s="27">
        <v>23.3217391304348</v>
      </c>
      <c r="EA15" s="27">
        <v>25.382608695652198</v>
      </c>
      <c r="EB15" s="27">
        <v>25.813043478260902</v>
      </c>
      <c r="EC15" s="27">
        <v>23.934782608695599</v>
      </c>
      <c r="ED15" s="27">
        <v>22.043478260869598</v>
      </c>
      <c r="EE15" s="27">
        <v>23.2304347826087</v>
      </c>
      <c r="EF15" s="27">
        <v>22.865217391304299</v>
      </c>
      <c r="EG15" s="27">
        <v>23.791304347826099</v>
      </c>
      <c r="EH15" s="27">
        <v>24.756521739130399</v>
      </c>
      <c r="EI15" s="27">
        <v>24.273913043478199</v>
      </c>
      <c r="EJ15" s="27">
        <v>23.895652173913</v>
      </c>
      <c r="EK15" s="27">
        <v>25.3434782608695</v>
      </c>
      <c r="EL15" s="27">
        <v>26.086956521739101</v>
      </c>
      <c r="EM15" s="27">
        <v>26.882608695652198</v>
      </c>
      <c r="EN15" s="27">
        <v>28.4086956521739</v>
      </c>
      <c r="EO15" s="27">
        <v>28.252173913043499</v>
      </c>
      <c r="EP15" s="27">
        <v>26.243478260869601</v>
      </c>
      <c r="EQ15" s="27">
        <v>27.795652173912998</v>
      </c>
      <c r="ER15" s="27">
        <v>27.547826086956501</v>
      </c>
      <c r="ES15" s="27">
        <v>27.9130434782608</v>
      </c>
      <c r="ET15" s="27">
        <v>27.247826086956501</v>
      </c>
      <c r="EU15" s="27">
        <v>23.869565217391301</v>
      </c>
      <c r="EV15" s="27">
        <v>24.313043478260902</v>
      </c>
      <c r="EW15" s="27">
        <v>24.365217391304299</v>
      </c>
      <c r="EX15" s="27">
        <v>26.1260869565217</v>
      </c>
      <c r="EY15" s="27">
        <v>27.7695652173913</v>
      </c>
      <c r="EZ15" s="27">
        <v>29.6608695652174</v>
      </c>
      <c r="FA15" s="27">
        <v>32.008695652173898</v>
      </c>
      <c r="FB15" s="27">
        <v>34.799999999999997</v>
      </c>
      <c r="FC15" s="27">
        <v>37.004347826086899</v>
      </c>
      <c r="FD15" s="27">
        <v>35.4652173913043</v>
      </c>
      <c r="FE15" s="27">
        <v>32.882608695652202</v>
      </c>
      <c r="FF15" s="27">
        <v>31.969565217391299</v>
      </c>
      <c r="FG15" s="27">
        <v>31.5521739130435</v>
      </c>
      <c r="FH15" s="27">
        <v>36.886956521739101</v>
      </c>
      <c r="FI15" s="27">
        <v>36.652173913043498</v>
      </c>
    </row>
    <row r="16" spans="1:165" s="195" customFormat="1" ht="16.5" x14ac:dyDescent="0.35">
      <c r="A16" s="194" t="s">
        <v>63</v>
      </c>
      <c r="B16" s="27">
        <v>0</v>
      </c>
      <c r="C16" s="27">
        <v>0</v>
      </c>
      <c r="D16" s="27">
        <v>0</v>
      </c>
      <c r="E16" s="27">
        <v>0</v>
      </c>
      <c r="F16" s="27">
        <v>0</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0</v>
      </c>
      <c r="AX16" s="27">
        <v>0</v>
      </c>
      <c r="AY16" s="27">
        <v>0</v>
      </c>
      <c r="AZ16" s="27">
        <v>0</v>
      </c>
      <c r="BA16" s="27">
        <v>0</v>
      </c>
      <c r="BB16" s="27">
        <v>0</v>
      </c>
      <c r="BC16" s="27">
        <v>0</v>
      </c>
      <c r="BD16" s="27">
        <v>0</v>
      </c>
      <c r="BE16" s="27">
        <v>0</v>
      </c>
      <c r="BF16" s="27">
        <v>0</v>
      </c>
      <c r="BG16" s="27">
        <v>0</v>
      </c>
      <c r="BH16" s="27">
        <v>0</v>
      </c>
      <c r="BI16" s="27">
        <v>0</v>
      </c>
      <c r="BJ16" s="27">
        <v>0</v>
      </c>
      <c r="BK16" s="27">
        <v>0</v>
      </c>
      <c r="BL16" s="27">
        <v>0</v>
      </c>
      <c r="BM16" s="27">
        <v>0</v>
      </c>
      <c r="BN16" s="27">
        <v>0</v>
      </c>
      <c r="BO16" s="27">
        <v>0</v>
      </c>
      <c r="BP16" s="27">
        <v>0</v>
      </c>
      <c r="BQ16" s="27">
        <v>0</v>
      </c>
      <c r="BR16" s="27">
        <v>0</v>
      </c>
      <c r="BS16" s="27">
        <v>0</v>
      </c>
      <c r="BT16" s="27">
        <v>0</v>
      </c>
      <c r="BU16" s="27">
        <v>0</v>
      </c>
      <c r="BV16" s="27">
        <v>0</v>
      </c>
      <c r="BW16" s="27">
        <v>0</v>
      </c>
      <c r="BX16" s="27">
        <v>0</v>
      </c>
      <c r="BY16" s="27">
        <v>0</v>
      </c>
      <c r="BZ16" s="27">
        <v>0</v>
      </c>
      <c r="CA16" s="27">
        <v>0</v>
      </c>
      <c r="CB16" s="27">
        <v>0</v>
      </c>
      <c r="CC16" s="27">
        <v>0</v>
      </c>
      <c r="CD16" s="27">
        <v>0</v>
      </c>
      <c r="CE16" s="27">
        <v>0</v>
      </c>
      <c r="CF16" s="27">
        <v>0</v>
      </c>
      <c r="CG16" s="27">
        <v>0</v>
      </c>
      <c r="CH16" s="27">
        <v>0</v>
      </c>
      <c r="CI16" s="27">
        <v>0</v>
      </c>
      <c r="CJ16" s="27">
        <v>0</v>
      </c>
      <c r="CK16" s="27">
        <v>0</v>
      </c>
      <c r="CL16" s="27">
        <v>0</v>
      </c>
      <c r="CM16" s="27">
        <v>0</v>
      </c>
      <c r="CN16" s="27">
        <v>0</v>
      </c>
      <c r="CO16" s="27">
        <v>0</v>
      </c>
      <c r="CP16" s="27">
        <v>0</v>
      </c>
      <c r="CQ16" s="27">
        <v>0</v>
      </c>
      <c r="CR16" s="27">
        <v>0</v>
      </c>
      <c r="CS16" s="27">
        <v>0</v>
      </c>
      <c r="CT16" s="27">
        <v>0</v>
      </c>
      <c r="CU16" s="27">
        <v>0</v>
      </c>
      <c r="CV16" s="27">
        <v>0</v>
      </c>
      <c r="CW16" s="27">
        <v>0</v>
      </c>
      <c r="CX16" s="27">
        <v>0</v>
      </c>
      <c r="CY16" s="27">
        <v>0</v>
      </c>
      <c r="CZ16" s="27">
        <v>0</v>
      </c>
      <c r="DA16" s="27">
        <v>0</v>
      </c>
      <c r="DB16" s="27">
        <v>0</v>
      </c>
      <c r="DC16" s="27">
        <v>0</v>
      </c>
      <c r="DD16" s="27">
        <v>0</v>
      </c>
      <c r="DE16" s="27">
        <v>0</v>
      </c>
      <c r="DF16" s="27">
        <v>0</v>
      </c>
      <c r="DG16" s="27">
        <v>0</v>
      </c>
      <c r="DH16" s="27">
        <v>2.1804999999999999</v>
      </c>
      <c r="DI16" s="27">
        <v>2.3519999999999999</v>
      </c>
      <c r="DJ16" s="27">
        <v>2.4255</v>
      </c>
      <c r="DK16" s="27">
        <v>2.4255</v>
      </c>
      <c r="DL16" s="27">
        <v>2.2120000000000002</v>
      </c>
      <c r="DM16" s="27">
        <v>1.7395692307692301</v>
      </c>
      <c r="DN16" s="27">
        <v>1.155</v>
      </c>
      <c r="DO16" s="27">
        <v>1.155</v>
      </c>
      <c r="DP16" s="27">
        <v>0.92577692307692305</v>
      </c>
      <c r="DQ16" s="27">
        <v>0.8085</v>
      </c>
      <c r="DR16" s="27">
        <v>0.8085</v>
      </c>
      <c r="DS16" s="27">
        <v>0.8085</v>
      </c>
      <c r="DT16" s="27">
        <v>0.48825000000000002</v>
      </c>
      <c r="DU16" s="27">
        <v>0.46200000000000002</v>
      </c>
      <c r="DV16" s="27">
        <v>0.46200000000000002</v>
      </c>
      <c r="DW16" s="27">
        <v>0.46200000000000002</v>
      </c>
      <c r="DX16" s="27">
        <v>0.46200000000000002</v>
      </c>
      <c r="DY16" s="27">
        <v>0.49175000000000002</v>
      </c>
      <c r="DZ16" s="27">
        <v>0.57750000000000001</v>
      </c>
      <c r="EA16" s="27">
        <v>0.57750000000000001</v>
      </c>
      <c r="EB16" s="27">
        <v>0.57750000000000001</v>
      </c>
      <c r="EC16" s="27">
        <v>0.79189242424242401</v>
      </c>
      <c r="ED16" s="27">
        <v>1.01733230769231</v>
      </c>
      <c r="EE16" s="27">
        <v>1.65786923076923</v>
      </c>
      <c r="EF16" s="27">
        <v>2.0790000000000002</v>
      </c>
      <c r="EG16" s="27">
        <v>2.0790000000000002</v>
      </c>
      <c r="EH16" s="27">
        <v>2.4531923076923099</v>
      </c>
      <c r="EI16" s="27">
        <v>2.6194999999999999</v>
      </c>
      <c r="EJ16" s="27">
        <v>2.6863507692307702</v>
      </c>
      <c r="EK16" s="27">
        <v>2.9157230769230802</v>
      </c>
      <c r="EL16" s="27">
        <v>4.0425000000000004</v>
      </c>
      <c r="EM16" s="27">
        <v>4.0425000000000004</v>
      </c>
      <c r="EN16" s="27">
        <v>4.3534615384615396</v>
      </c>
      <c r="EO16" s="27">
        <v>4.62</v>
      </c>
      <c r="EP16" s="27">
        <v>5.7750000000000004</v>
      </c>
      <c r="EQ16" s="27">
        <v>5.7750000000000004</v>
      </c>
      <c r="ER16" s="27">
        <v>5.7750000000000004</v>
      </c>
      <c r="ES16" s="27">
        <v>5.7750000000000004</v>
      </c>
      <c r="ET16" s="27">
        <v>5.7750000000000004</v>
      </c>
      <c r="EU16" s="27">
        <v>5.7750000000000004</v>
      </c>
      <c r="EV16" s="27">
        <v>7.4425848484848496</v>
      </c>
      <c r="EW16" s="27">
        <v>8.3152843749999992</v>
      </c>
      <c r="EX16" s="27">
        <v>8.8692467741935506</v>
      </c>
      <c r="EY16" s="27">
        <v>8.9163225806451596</v>
      </c>
      <c r="EZ16" s="27">
        <v>12.513546969697</v>
      </c>
      <c r="FA16" s="27">
        <v>15.2453126984127</v>
      </c>
      <c r="FB16" s="27">
        <v>17.6862580645161</v>
      </c>
      <c r="FC16" s="27">
        <v>17.657064999999999</v>
      </c>
      <c r="FD16" s="27">
        <v>18.591598461538499</v>
      </c>
      <c r="FE16" s="27">
        <v>19.075383870967698</v>
      </c>
      <c r="FF16" s="27">
        <v>15.791319672131101</v>
      </c>
      <c r="FG16" s="27">
        <v>12.598008196721301</v>
      </c>
      <c r="FH16" s="27">
        <v>14.0405078125</v>
      </c>
      <c r="FI16" s="27">
        <v>16.202722222222199</v>
      </c>
    </row>
    <row r="17" spans="1:165" s="195" customFormat="1" x14ac:dyDescent="0.35">
      <c r="A17" s="194" t="s">
        <v>38</v>
      </c>
      <c r="B17" s="27">
        <v>18.63180195</v>
      </c>
      <c r="C17" s="27">
        <v>19.412659340000001</v>
      </c>
      <c r="D17" s="27">
        <v>17.778132670000002</v>
      </c>
      <c r="E17" s="27">
        <v>16.991140959999999</v>
      </c>
      <c r="F17" s="27">
        <v>15.036043680000001</v>
      </c>
      <c r="G17" s="27">
        <v>15.156140219999999</v>
      </c>
      <c r="H17" s="27">
        <v>23.131319149999999</v>
      </c>
      <c r="I17" s="27">
        <v>25.338682038695701</v>
      </c>
      <c r="J17" s="27">
        <v>18.287839680000001</v>
      </c>
      <c r="K17" s="27">
        <v>24.500195130000002</v>
      </c>
      <c r="L17" s="27">
        <v>21.727774190000002</v>
      </c>
      <c r="M17" s="27">
        <v>21.060373179999999</v>
      </c>
      <c r="N17" s="27">
        <v>24.832377480000002</v>
      </c>
      <c r="O17" s="27">
        <v>26.85680558</v>
      </c>
      <c r="P17" s="27">
        <v>23.45349483</v>
      </c>
      <c r="Q17" s="27">
        <v>18.107040959999999</v>
      </c>
      <c r="R17" s="27">
        <v>19.238329992727301</v>
      </c>
      <c r="S17" s="27">
        <v>16.1550508690909</v>
      </c>
      <c r="T17" s="27">
        <v>15.6773681190909</v>
      </c>
      <c r="U17" s="27">
        <v>19.715844749090898</v>
      </c>
      <c r="V17" s="27">
        <v>22.2288690890909</v>
      </c>
      <c r="W17" s="27">
        <v>20.854215937272699</v>
      </c>
      <c r="X17" s="27">
        <v>20.09711154</v>
      </c>
      <c r="Y17" s="27">
        <v>20.867353972727301</v>
      </c>
      <c r="Z17" s="27">
        <v>18.992266183636399</v>
      </c>
      <c r="AA17" s="27">
        <v>16.818298710909101</v>
      </c>
      <c r="AB17" s="27">
        <v>16.821615287777799</v>
      </c>
      <c r="AC17" s="27">
        <v>19.477795228888901</v>
      </c>
      <c r="AD17" s="27">
        <v>18.7739843188889</v>
      </c>
      <c r="AE17" s="27">
        <v>14.8949716455556</v>
      </c>
      <c r="AF17" s="27">
        <v>19.548003822222199</v>
      </c>
      <c r="AG17" s="27">
        <v>11.5734027666667</v>
      </c>
      <c r="AH17" s="27">
        <v>15.6038018344444</v>
      </c>
      <c r="AI17" s="27">
        <v>18.8774449144444</v>
      </c>
      <c r="AJ17" s="27">
        <v>17.414214907777801</v>
      </c>
      <c r="AK17" s="27">
        <v>19.6326845733333</v>
      </c>
      <c r="AL17" s="27">
        <v>18.970078966666701</v>
      </c>
      <c r="AM17" s="27">
        <v>20.997525644444401</v>
      </c>
      <c r="AN17" s="27">
        <v>17.846415021111099</v>
      </c>
      <c r="AO17" s="27">
        <v>21.137335355555599</v>
      </c>
      <c r="AP17" s="27">
        <v>22.622070003333299</v>
      </c>
      <c r="AQ17" s="27">
        <v>21.9426531466667</v>
      </c>
      <c r="AR17" s="27">
        <v>20.0207355788889</v>
      </c>
      <c r="AS17" s="27">
        <v>21.158601901111101</v>
      </c>
      <c r="AT17" s="27">
        <v>22.4250209088889</v>
      </c>
      <c r="AU17" s="27">
        <v>20.643663795555501</v>
      </c>
      <c r="AV17" s="27">
        <v>21.669549595555601</v>
      </c>
      <c r="AW17" s="27">
        <v>24.246567712222198</v>
      </c>
      <c r="AX17" s="27">
        <v>24.825153220000001</v>
      </c>
      <c r="AY17" s="27">
        <v>24.369679720000001</v>
      </c>
      <c r="AZ17" s="27">
        <v>22.1679187611111</v>
      </c>
      <c r="BA17" s="27">
        <v>24.354670958888899</v>
      </c>
      <c r="BB17" s="27">
        <v>24.9566401788889</v>
      </c>
      <c r="BC17" s="27">
        <v>24.1232355977778</v>
      </c>
      <c r="BD17" s="27">
        <v>23.3523774277778</v>
      </c>
      <c r="BE17" s="27">
        <v>25.5628801477778</v>
      </c>
      <c r="BF17" s="27">
        <v>23.00421489</v>
      </c>
      <c r="BG17" s="27">
        <v>20.778204697777799</v>
      </c>
      <c r="BH17" s="27">
        <v>23.502453947777799</v>
      </c>
      <c r="BI17" s="27">
        <v>22.8066490488889</v>
      </c>
      <c r="BJ17" s="27">
        <v>21.836107951111099</v>
      </c>
      <c r="BK17" s="27">
        <v>18.924466453162399</v>
      </c>
      <c r="BL17" s="27">
        <v>15.1202668288889</v>
      </c>
      <c r="BM17" s="27">
        <v>17.20439841</v>
      </c>
      <c r="BN17" s="27">
        <v>18.371267331111099</v>
      </c>
      <c r="BO17" s="27">
        <v>15.4969976166667</v>
      </c>
      <c r="BP17" s="27">
        <v>10.730273195555601</v>
      </c>
      <c r="BQ17" s="27">
        <v>14.300640521111101</v>
      </c>
      <c r="BR17" s="27">
        <v>10.643458851111101</v>
      </c>
      <c r="BS17" s="27">
        <v>12.170003043333301</v>
      </c>
      <c r="BT17" s="27">
        <v>13.1613594033333</v>
      </c>
      <c r="BU17" s="27">
        <v>15.368304966666701</v>
      </c>
      <c r="BV17" s="27">
        <v>10.635942350000001</v>
      </c>
      <c r="BW17" s="27">
        <v>13.065523474444401</v>
      </c>
      <c r="BX17" s="27">
        <v>15.815825735555499</v>
      </c>
      <c r="BY17" s="27">
        <v>13.6501632955556</v>
      </c>
      <c r="BZ17" s="27">
        <v>9.9224311355555592</v>
      </c>
      <c r="CA17" s="27">
        <v>11.9275167933333</v>
      </c>
      <c r="CB17" s="27">
        <v>11.5794823022222</v>
      </c>
      <c r="CC17" s="27">
        <v>12.1099017888889</v>
      </c>
      <c r="CD17" s="27">
        <v>12.5461809055556</v>
      </c>
      <c r="CE17" s="27">
        <v>12.4710532166667</v>
      </c>
      <c r="CF17" s="27">
        <v>11.422707867777801</v>
      </c>
      <c r="CG17" s="27">
        <v>10.2754471422222</v>
      </c>
      <c r="CH17" s="27">
        <v>12.440887050000001</v>
      </c>
      <c r="CI17" s="27">
        <v>13.489237754444501</v>
      </c>
      <c r="CJ17" s="27">
        <v>13.6698309755556</v>
      </c>
      <c r="CK17" s="27">
        <v>14.0801520644445</v>
      </c>
      <c r="CL17" s="27">
        <v>12.408511045555599</v>
      </c>
      <c r="CM17" s="27">
        <v>10.368609941111099</v>
      </c>
      <c r="CN17" s="27">
        <v>10.806407084444499</v>
      </c>
      <c r="CO17" s="27">
        <v>13.132124612222199</v>
      </c>
      <c r="CP17" s="27">
        <v>16.451357756666699</v>
      </c>
      <c r="CQ17" s="27">
        <v>13.475011224444399</v>
      </c>
      <c r="CR17" s="27">
        <v>15.7403582388889</v>
      </c>
      <c r="CS17" s="27">
        <v>13.607591024444501</v>
      </c>
      <c r="CT17" s="27">
        <v>13.2751986088889</v>
      </c>
      <c r="CU17" s="27">
        <v>11.459027551111101</v>
      </c>
      <c r="CV17" s="27">
        <v>16.3377497</v>
      </c>
      <c r="CW17" s="27">
        <v>14.8386630966667</v>
      </c>
      <c r="CX17" s="27">
        <v>11.6987440133333</v>
      </c>
      <c r="CY17" s="27">
        <v>11.709993977777801</v>
      </c>
      <c r="CZ17" s="27">
        <v>10.5429955</v>
      </c>
      <c r="DA17" s="27">
        <v>8.7263421366666591</v>
      </c>
      <c r="DB17" s="27">
        <v>13.3396300122222</v>
      </c>
      <c r="DC17" s="27">
        <v>11.6217082877778</v>
      </c>
      <c r="DD17" s="27">
        <v>13.6022137033333</v>
      </c>
      <c r="DE17" s="27">
        <v>14.0294183611111</v>
      </c>
      <c r="DF17" s="27">
        <v>14.2786761455556</v>
      </c>
      <c r="DG17" s="27">
        <v>16.367092672474499</v>
      </c>
      <c r="DH17" s="27">
        <v>16.9432924540681</v>
      </c>
      <c r="DI17" s="27">
        <v>14.944781857433201</v>
      </c>
      <c r="DJ17" s="27">
        <v>15.2171002909524</v>
      </c>
      <c r="DK17" s="27">
        <v>16.971655194725599</v>
      </c>
      <c r="DL17" s="27">
        <v>16.583074866373401</v>
      </c>
      <c r="DM17" s="27">
        <v>18.3270201724686</v>
      </c>
      <c r="DN17" s="27">
        <v>17.1003788100228</v>
      </c>
      <c r="DO17" s="27">
        <v>22.603099073840198</v>
      </c>
      <c r="DP17" s="27">
        <v>20.958508219663699</v>
      </c>
      <c r="DQ17" s="27">
        <v>21.287806321727398</v>
      </c>
      <c r="DR17" s="27">
        <v>20.941056485920502</v>
      </c>
      <c r="DS17" s="27">
        <v>22.695540925665298</v>
      </c>
      <c r="DT17" s="27">
        <v>25.3717154873104</v>
      </c>
      <c r="DU17" s="27">
        <v>23.339633094894399</v>
      </c>
      <c r="DV17" s="27">
        <v>23.260072800087599</v>
      </c>
      <c r="DW17" s="27">
        <v>23.688763152750901</v>
      </c>
      <c r="DX17" s="27">
        <v>25.740912277722</v>
      </c>
      <c r="DY17" s="27">
        <v>28.267691082652298</v>
      </c>
      <c r="DZ17" s="27">
        <v>24.916133528858701</v>
      </c>
      <c r="EA17" s="27">
        <v>25.239904996949001</v>
      </c>
      <c r="EB17" s="27">
        <v>29.270691110062302</v>
      </c>
      <c r="EC17" s="27">
        <v>28.222418235512698</v>
      </c>
      <c r="ED17" s="27">
        <v>26.164621453453201</v>
      </c>
      <c r="EE17" s="27">
        <v>28.0946205070932</v>
      </c>
      <c r="EF17" s="27">
        <v>29.980715749434999</v>
      </c>
      <c r="EG17" s="27">
        <v>28.081390204516701</v>
      </c>
      <c r="EH17" s="27">
        <v>29.872787847249299</v>
      </c>
      <c r="EI17" s="27">
        <v>29.934759714433401</v>
      </c>
      <c r="EJ17" s="27">
        <v>27.7683833076246</v>
      </c>
      <c r="EK17" s="27">
        <v>27.715623372484799</v>
      </c>
      <c r="EL17" s="27">
        <v>30.832252008040498</v>
      </c>
      <c r="EM17" s="27">
        <v>27.969399045785099</v>
      </c>
      <c r="EN17" s="27">
        <v>28.6715952766424</v>
      </c>
      <c r="EO17" s="27">
        <v>35.633789227836601</v>
      </c>
      <c r="EP17" s="27">
        <v>28.187822786109699</v>
      </c>
      <c r="EQ17" s="27">
        <v>29.617119058983999</v>
      </c>
      <c r="ER17" s="27">
        <v>24.944510135193301</v>
      </c>
      <c r="ES17" s="27">
        <v>23.925445364458099</v>
      </c>
      <c r="ET17" s="27">
        <v>35.584976087054699</v>
      </c>
      <c r="EU17" s="27">
        <v>36.428745036946303</v>
      </c>
      <c r="EV17" s="27">
        <v>25.5281462398831</v>
      </c>
      <c r="EW17" s="27">
        <v>25.035825622488801</v>
      </c>
      <c r="EX17" s="27">
        <v>23.135756504468699</v>
      </c>
      <c r="EY17" s="27">
        <v>24.898721583914</v>
      </c>
      <c r="EZ17" s="27">
        <v>26.548736042471901</v>
      </c>
      <c r="FA17" s="27">
        <v>29.017534685209899</v>
      </c>
      <c r="FB17" s="27">
        <v>28.323584945206498</v>
      </c>
      <c r="FC17" s="27">
        <v>28.1359379705479</v>
      </c>
      <c r="FD17" s="27">
        <v>37.2482181061931</v>
      </c>
      <c r="FE17" s="27">
        <v>35.942221582982</v>
      </c>
      <c r="FF17" s="27">
        <v>32.968344449740101</v>
      </c>
      <c r="FG17" s="27">
        <v>37.487111251104999</v>
      </c>
      <c r="FH17" s="27">
        <v>33.188216020414202</v>
      </c>
      <c r="FI17" s="27">
        <v>39.125552065151403</v>
      </c>
    </row>
    <row r="18" spans="1:165" x14ac:dyDescent="0.35">
      <c r="A18" s="193" t="s">
        <v>28</v>
      </c>
      <c r="B18" s="26">
        <v>58.5</v>
      </c>
      <c r="C18" s="26">
        <v>58.5</v>
      </c>
      <c r="D18" s="26">
        <v>58.5</v>
      </c>
      <c r="E18" s="26">
        <v>58.5</v>
      </c>
      <c r="F18" s="26">
        <v>58.5</v>
      </c>
      <c r="G18" s="26">
        <v>58.5</v>
      </c>
      <c r="H18" s="26">
        <v>64.521505380000008</v>
      </c>
      <c r="I18" s="26">
        <v>68.5</v>
      </c>
      <c r="J18" s="26">
        <v>68.5</v>
      </c>
      <c r="K18" s="26">
        <v>75.577777780000005</v>
      </c>
      <c r="L18" s="26">
        <v>75.719354839999994</v>
      </c>
      <c r="M18" s="26">
        <v>69.902150540000008</v>
      </c>
      <c r="N18" s="26">
        <v>69.149462370000009</v>
      </c>
      <c r="O18" s="26">
        <v>63.166666670000005</v>
      </c>
      <c r="P18" s="26">
        <v>58.633333329999999</v>
      </c>
      <c r="Q18" s="26">
        <v>62.7</v>
      </c>
      <c r="R18" s="26">
        <v>66.149999999999963</v>
      </c>
      <c r="S18" s="26">
        <v>68.999999999999986</v>
      </c>
      <c r="T18" s="26">
        <v>68.999999999999986</v>
      </c>
      <c r="U18" s="26">
        <v>68.999999999999986</v>
      </c>
      <c r="V18" s="26">
        <v>70.820000000000022</v>
      </c>
      <c r="W18" s="26">
        <v>70.820000000000022</v>
      </c>
      <c r="X18" s="26">
        <v>70.820000000000022</v>
      </c>
      <c r="Y18" s="26">
        <v>70.290000000000006</v>
      </c>
      <c r="Z18" s="26">
        <v>69.060000000000016</v>
      </c>
      <c r="AA18" s="26">
        <v>69.060000000000016</v>
      </c>
      <c r="AB18" s="26">
        <v>69.060000000000031</v>
      </c>
      <c r="AC18" s="26">
        <v>62.710000000000072</v>
      </c>
      <c r="AD18" s="26">
        <v>64.184493389999957</v>
      </c>
      <c r="AE18" s="26">
        <v>64.117530679999959</v>
      </c>
      <c r="AF18" s="26">
        <v>75.106088760000034</v>
      </c>
      <c r="AG18" s="26">
        <v>78.717750700000053</v>
      </c>
      <c r="AH18" s="26">
        <v>62.625354680000022</v>
      </c>
      <c r="AI18" s="26">
        <v>52.493978859999977</v>
      </c>
      <c r="AJ18" s="26">
        <v>51.993447570000001</v>
      </c>
      <c r="AK18" s="26">
        <v>57.104738539999992</v>
      </c>
      <c r="AL18" s="26">
        <v>53.931754849999948</v>
      </c>
      <c r="AM18" s="26">
        <v>55.76174634000003</v>
      </c>
      <c r="AN18" s="26">
        <v>58.054782209999971</v>
      </c>
      <c r="AO18" s="26">
        <v>58.514725669999947</v>
      </c>
      <c r="AP18" s="26">
        <v>57.44956485000003</v>
      </c>
      <c r="AQ18" s="26">
        <v>55.883052550000016</v>
      </c>
      <c r="AR18" s="26">
        <v>55.110428300000017</v>
      </c>
      <c r="AS18" s="26">
        <v>52.804626150000033</v>
      </c>
      <c r="AT18" s="26">
        <v>50.999999999999957</v>
      </c>
      <c r="AU18" s="26">
        <v>51.09999999999998</v>
      </c>
      <c r="AV18" s="26">
        <v>52.2</v>
      </c>
      <c r="AW18" s="26">
        <v>52.2</v>
      </c>
      <c r="AX18" s="26">
        <v>51.60000000000003</v>
      </c>
      <c r="AY18" s="26">
        <v>51.500000000000014</v>
      </c>
      <c r="AZ18" s="26">
        <v>50.099999999999966</v>
      </c>
      <c r="BA18" s="26">
        <v>49.800000000000033</v>
      </c>
      <c r="BB18" s="26">
        <v>52.40000000000002</v>
      </c>
      <c r="BC18" s="26">
        <v>52.699999999999946</v>
      </c>
      <c r="BD18" s="26">
        <v>52.999999999999986</v>
      </c>
      <c r="BE18" s="26">
        <v>55.000000000000014</v>
      </c>
      <c r="BF18" s="26">
        <v>56.399999999999977</v>
      </c>
      <c r="BG18" s="26">
        <v>54.79999999999999</v>
      </c>
      <c r="BH18" s="26">
        <v>53.899999999999991</v>
      </c>
      <c r="BI18" s="26">
        <v>55.399999999999963</v>
      </c>
      <c r="BJ18" s="26">
        <v>52.999999999999986</v>
      </c>
      <c r="BK18" s="26">
        <v>47.000000000000021</v>
      </c>
      <c r="BL18" s="26">
        <v>46.8</v>
      </c>
      <c r="BM18" s="26">
        <v>46.299999999999955</v>
      </c>
      <c r="BN18" s="26">
        <v>45.499999999999957</v>
      </c>
      <c r="BO18" s="26">
        <v>45.200000000000031</v>
      </c>
      <c r="BP18" s="26">
        <v>51.500000000000021</v>
      </c>
      <c r="BQ18" s="26">
        <v>57.199999999999946</v>
      </c>
      <c r="BR18" s="26">
        <v>60.500000000000021</v>
      </c>
      <c r="BS18" s="26">
        <v>65.299999999999955</v>
      </c>
      <c r="BT18" s="26">
        <v>76.999999999999957</v>
      </c>
      <c r="BU18" s="26">
        <v>88.799999999999955</v>
      </c>
      <c r="BV18" s="26">
        <v>70.199999999999989</v>
      </c>
      <c r="BW18" s="26">
        <v>73</v>
      </c>
      <c r="BX18" s="26">
        <v>75.900000000000034</v>
      </c>
      <c r="BY18" s="26">
        <v>68.999999999999943</v>
      </c>
      <c r="BZ18" s="26">
        <v>61.452198319999958</v>
      </c>
      <c r="CA18" s="26">
        <v>65.59999999999998</v>
      </c>
      <c r="CB18" s="26">
        <v>64.499999999999957</v>
      </c>
      <c r="CC18" s="26">
        <v>65.399999999999977</v>
      </c>
      <c r="CD18" s="26">
        <v>70.799999999999955</v>
      </c>
      <c r="CE18" s="26">
        <v>59.299999999999983</v>
      </c>
      <c r="CF18" s="26">
        <v>60.199999999999989</v>
      </c>
      <c r="CG18" s="26">
        <v>58.199999999999967</v>
      </c>
      <c r="CH18" s="26">
        <v>63.699999999999982</v>
      </c>
      <c r="CI18" s="26">
        <v>71.599999999999966</v>
      </c>
      <c r="CJ18" s="26">
        <v>76.399999999999991</v>
      </c>
      <c r="CK18" s="26">
        <v>80.2</v>
      </c>
      <c r="CL18" s="26">
        <v>78.999999999999972</v>
      </c>
      <c r="CM18" s="26">
        <v>86.199999999999974</v>
      </c>
      <c r="CN18" s="26">
        <v>97.5</v>
      </c>
      <c r="CO18" s="26">
        <v>98</v>
      </c>
      <c r="CP18" s="26">
        <v>106</v>
      </c>
      <c r="CQ18" s="26">
        <v>125.5</v>
      </c>
      <c r="CR18" s="26">
        <v>121.89999999999991</v>
      </c>
      <c r="CS18" s="26">
        <v>99.800000000000011</v>
      </c>
      <c r="CT18" s="26">
        <v>94.8</v>
      </c>
      <c r="CU18" s="26">
        <v>99.300000000000011</v>
      </c>
      <c r="CV18" s="26">
        <v>105.80000000000001</v>
      </c>
      <c r="CW18" s="26">
        <v>118.5</v>
      </c>
      <c r="CX18" s="26">
        <v>125.49999999999991</v>
      </c>
      <c r="CY18" s="26">
        <v>161.79999999999998</v>
      </c>
      <c r="CZ18" s="26">
        <v>170.2</v>
      </c>
      <c r="DA18" s="26">
        <v>124.4</v>
      </c>
      <c r="DB18" s="26">
        <v>100.5</v>
      </c>
      <c r="DC18" s="26">
        <v>99.800000000000011</v>
      </c>
      <c r="DD18" s="26">
        <v>104.10000000000001</v>
      </c>
      <c r="DE18" s="26">
        <v>103.5</v>
      </c>
      <c r="DF18" s="26">
        <v>110.60000000000001</v>
      </c>
      <c r="DG18" s="26">
        <v>116.7</v>
      </c>
      <c r="DH18" s="26">
        <v>116.79999999999998</v>
      </c>
      <c r="DI18" s="26">
        <v>124.69999999999996</v>
      </c>
      <c r="DJ18" s="26">
        <v>143.70000000000002</v>
      </c>
      <c r="DK18" s="26">
        <v>155.29999999999993</v>
      </c>
      <c r="DL18" s="26">
        <v>143.30000000000007</v>
      </c>
      <c r="DM18" s="26">
        <v>151.80000000000052</v>
      </c>
      <c r="DN18" s="26">
        <v>152.09999999999968</v>
      </c>
      <c r="DO18" s="26">
        <v>149.60000000000031</v>
      </c>
      <c r="DP18" s="26">
        <v>149.10000000000005</v>
      </c>
      <c r="DQ18" s="26">
        <v>149.99999999999952</v>
      </c>
      <c r="DR18" s="26">
        <v>147.69999999999959</v>
      </c>
      <c r="DS18" s="26">
        <v>141.19999999999999</v>
      </c>
      <c r="DT18" s="26">
        <v>150.60000000000022</v>
      </c>
      <c r="DU18" s="26">
        <v>148.9</v>
      </c>
      <c r="DV18" s="26">
        <v>146.10000000000002</v>
      </c>
      <c r="DW18" s="26">
        <v>144.19999999999999</v>
      </c>
      <c r="DX18" s="26">
        <v>143.30000000000001</v>
      </c>
      <c r="DY18" s="26">
        <v>132.29999999999995</v>
      </c>
      <c r="DZ18" s="26">
        <v>109.8000000000001</v>
      </c>
      <c r="EA18" s="26">
        <v>121.6</v>
      </c>
      <c r="EB18" s="26">
        <v>118.79999999999991</v>
      </c>
      <c r="EC18" s="26">
        <v>108.20000000000002</v>
      </c>
      <c r="ED18" s="26">
        <v>88.999999999999972</v>
      </c>
      <c r="EE18" s="26">
        <v>100.89999999999996</v>
      </c>
      <c r="EF18" s="26">
        <v>102.80000000000001</v>
      </c>
      <c r="EG18" s="26">
        <v>111.5</v>
      </c>
      <c r="EH18" s="26">
        <v>118.90000000000005</v>
      </c>
      <c r="EI18" s="26">
        <v>115.4</v>
      </c>
      <c r="EJ18" s="26">
        <v>112.19999999999993</v>
      </c>
      <c r="EK18" s="26">
        <v>124.60000000000005</v>
      </c>
      <c r="EL18" s="26">
        <v>131.30000000000001</v>
      </c>
      <c r="EM18" s="26">
        <v>137.6</v>
      </c>
      <c r="EN18" s="26">
        <v>150.30000000000001</v>
      </c>
      <c r="EO18" s="26">
        <v>153.90000000000009</v>
      </c>
      <c r="EP18" s="26">
        <v>145.20000000000002</v>
      </c>
      <c r="EQ18" s="26">
        <v>151.09999999999997</v>
      </c>
      <c r="ER18" s="26">
        <v>142.20000000000005</v>
      </c>
      <c r="ES18" s="26">
        <v>141.99999999999997</v>
      </c>
      <c r="ET18" s="26">
        <v>138.19999999999999</v>
      </c>
      <c r="EU18" s="26">
        <v>116.19999999999995</v>
      </c>
      <c r="EV18" s="26">
        <v>114.30000000000001</v>
      </c>
      <c r="EW18" s="26">
        <v>113.69999999999999</v>
      </c>
      <c r="EX18" s="26">
        <v>127.99999999999997</v>
      </c>
      <c r="EY18" s="26">
        <v>139.60000000000008</v>
      </c>
      <c r="EZ18" s="26">
        <v>152.20000000000005</v>
      </c>
      <c r="FA18" s="26">
        <v>170.50000000000003</v>
      </c>
      <c r="FB18" s="26">
        <v>198.40000000000015</v>
      </c>
      <c r="FC18" s="26">
        <v>257.20000000000027</v>
      </c>
      <c r="FD18" s="26">
        <v>263.59999999999991</v>
      </c>
      <c r="FE18" s="26">
        <v>252.7000000000003</v>
      </c>
      <c r="FF18" s="26">
        <v>224.1</v>
      </c>
      <c r="FG18" s="26">
        <v>196.59999999999991</v>
      </c>
      <c r="FH18" s="26">
        <v>211.80000000000024</v>
      </c>
      <c r="FI18" s="26">
        <v>222.39999999999969</v>
      </c>
    </row>
    <row r="19" spans="1:165" s="195" customFormat="1" ht="16.5" x14ac:dyDescent="0.35">
      <c r="A19" s="194" t="s">
        <v>64</v>
      </c>
      <c r="B19" s="27">
        <v>36.033894480000001</v>
      </c>
      <c r="C19" s="27">
        <v>33.616749599999999</v>
      </c>
      <c r="D19" s="27">
        <v>33.310954109999997</v>
      </c>
      <c r="E19" s="27">
        <v>34.480922759999999</v>
      </c>
      <c r="F19" s="27">
        <v>32.615990070000002</v>
      </c>
      <c r="G19" s="27">
        <v>32.937318099999999</v>
      </c>
      <c r="H19" s="27">
        <v>37.582511949999997</v>
      </c>
      <c r="I19" s="27">
        <v>40.338675670000001</v>
      </c>
      <c r="J19" s="27">
        <v>43.782232639999997</v>
      </c>
      <c r="K19" s="27">
        <v>45.077666399999998</v>
      </c>
      <c r="L19" s="27">
        <v>41.232419909999997</v>
      </c>
      <c r="M19" s="27">
        <v>36.625273139999997</v>
      </c>
      <c r="N19" s="27">
        <v>39.802592359999998</v>
      </c>
      <c r="O19" s="27">
        <v>25.348681710000001</v>
      </c>
      <c r="P19" s="27">
        <v>17.765346739999998</v>
      </c>
      <c r="Q19" s="27">
        <v>20.920041179999998</v>
      </c>
      <c r="R19" s="27">
        <v>24.362592289999998</v>
      </c>
      <c r="S19" s="27">
        <v>25.414852979999999</v>
      </c>
      <c r="T19" s="27">
        <v>25.770406749999999</v>
      </c>
      <c r="U19" s="27">
        <v>24.671925420000001</v>
      </c>
      <c r="V19" s="27">
        <v>21.540852780000002</v>
      </c>
      <c r="W19" s="27">
        <v>21.71463005</v>
      </c>
      <c r="X19" s="27">
        <v>20.379379950000001</v>
      </c>
      <c r="Y19" s="27">
        <v>18.469361200000002</v>
      </c>
      <c r="Z19" s="27">
        <v>22.663501740000001</v>
      </c>
      <c r="AA19" s="27">
        <v>25.697848499999999</v>
      </c>
      <c r="AB19" s="27">
        <v>25.950524529999999</v>
      </c>
      <c r="AC19" s="27">
        <v>26.888427149999998</v>
      </c>
      <c r="AD19" s="27">
        <v>30.539699330000001</v>
      </c>
      <c r="AE19" s="27">
        <v>28.252214200000001</v>
      </c>
      <c r="AF19" s="27">
        <v>25.568527419999999</v>
      </c>
      <c r="AG19" s="27">
        <v>43.315352279999999</v>
      </c>
      <c r="AH19" s="27">
        <v>42.442766450000001</v>
      </c>
      <c r="AI19" s="27">
        <v>35.412126290000003</v>
      </c>
      <c r="AJ19" s="27">
        <v>29.135486369999999</v>
      </c>
      <c r="AK19" s="27">
        <v>31.73819473</v>
      </c>
      <c r="AL19" s="27">
        <v>32.54162204</v>
      </c>
      <c r="AM19" s="27">
        <v>28.909392239999999</v>
      </c>
      <c r="AN19" s="27">
        <v>32.991940919999998</v>
      </c>
      <c r="AO19" s="27">
        <v>32.192738679999998</v>
      </c>
      <c r="AP19" s="27">
        <v>32.534934010000001</v>
      </c>
      <c r="AQ19" s="27">
        <v>31.53196368</v>
      </c>
      <c r="AR19" s="27">
        <v>29.540527239999999</v>
      </c>
      <c r="AS19" s="27">
        <v>28.09904165</v>
      </c>
      <c r="AT19" s="27">
        <v>26.332471529999999</v>
      </c>
      <c r="AU19" s="27">
        <v>24.00031023</v>
      </c>
      <c r="AV19" s="27">
        <v>23.383471629999999</v>
      </c>
      <c r="AW19" s="27">
        <v>23.514480599999999</v>
      </c>
      <c r="AX19" s="27">
        <v>23.3365726</v>
      </c>
      <c r="AY19" s="27">
        <v>23.039691810000001</v>
      </c>
      <c r="AZ19" s="27">
        <v>22.76271577</v>
      </c>
      <c r="BA19" s="27">
        <v>21.39528572</v>
      </c>
      <c r="BB19" s="27">
        <v>24.436764849999999</v>
      </c>
      <c r="BC19" s="27">
        <v>25.935956569999998</v>
      </c>
      <c r="BD19" s="27">
        <v>24.784861110000001</v>
      </c>
      <c r="BE19" s="27">
        <v>26.725475830000001</v>
      </c>
      <c r="BF19" s="27">
        <v>28.993341969999999</v>
      </c>
      <c r="BG19" s="27">
        <v>26.065337240000002</v>
      </c>
      <c r="BH19" s="27">
        <v>23.211197590000001</v>
      </c>
      <c r="BI19" s="27">
        <v>24.56389424</v>
      </c>
      <c r="BJ19" s="27">
        <v>23.49182892</v>
      </c>
      <c r="BK19" s="27">
        <v>20.563985110000001</v>
      </c>
      <c r="BL19" s="27">
        <v>20.33637139</v>
      </c>
      <c r="BM19" s="27">
        <v>20.035305300000001</v>
      </c>
      <c r="BN19" s="27">
        <v>18.075798500000001</v>
      </c>
      <c r="BO19" s="27">
        <v>18.59360431</v>
      </c>
      <c r="BP19" s="27">
        <v>26.750905100000001</v>
      </c>
      <c r="BQ19" s="27">
        <v>32.109475920000001</v>
      </c>
      <c r="BR19" s="27">
        <v>40.420095830000001</v>
      </c>
      <c r="BS19" s="27">
        <v>39.569636459999998</v>
      </c>
      <c r="BT19" s="27">
        <v>54.133778649999996</v>
      </c>
      <c r="BU19" s="27">
        <v>55.330229940000002</v>
      </c>
      <c r="BV19" s="27">
        <v>43.07473907</v>
      </c>
      <c r="BW19" s="27">
        <v>49.857268079999997</v>
      </c>
      <c r="BX19" s="27">
        <v>47.148300229999997</v>
      </c>
      <c r="BY19" s="27">
        <v>38.291021379999997</v>
      </c>
      <c r="BZ19" s="27">
        <v>37.439558849999997</v>
      </c>
      <c r="CA19" s="27">
        <v>41.346375709999997</v>
      </c>
      <c r="CB19" s="27">
        <v>41.702524080000003</v>
      </c>
      <c r="CC19" s="27">
        <v>42.855522000000001</v>
      </c>
      <c r="CD19" s="27">
        <v>44.901600209999998</v>
      </c>
      <c r="CE19" s="27">
        <v>35.854194749999998</v>
      </c>
      <c r="CF19" s="27">
        <v>36.876746539999999</v>
      </c>
      <c r="CG19" s="27">
        <v>37.327027940000001</v>
      </c>
      <c r="CH19" s="27">
        <v>38.963471640000002</v>
      </c>
      <c r="CI19" s="27">
        <v>44.03313181</v>
      </c>
      <c r="CJ19" s="27">
        <v>50.140312620000003</v>
      </c>
      <c r="CK19" s="27">
        <v>51.768990629999998</v>
      </c>
      <c r="CL19" s="27">
        <v>51.405784259999997</v>
      </c>
      <c r="CM19" s="27">
        <v>59.330303499999999</v>
      </c>
      <c r="CN19" s="27">
        <v>69.369539509999996</v>
      </c>
      <c r="CO19" s="27">
        <v>71.084587220000003</v>
      </c>
      <c r="CP19" s="27">
        <v>78.568511020000003</v>
      </c>
      <c r="CQ19" s="27">
        <v>96.068117349999994</v>
      </c>
      <c r="CR19" s="27">
        <v>92.952739070000007</v>
      </c>
      <c r="CS19" s="27">
        <v>72.160125710000003</v>
      </c>
      <c r="CT19" s="27">
        <v>69.857809309999993</v>
      </c>
      <c r="CU19" s="27">
        <v>76.105064490000004</v>
      </c>
      <c r="CV19" s="27">
        <v>79.79244439</v>
      </c>
      <c r="CW19" s="27">
        <v>91.294293609999997</v>
      </c>
      <c r="CX19" s="27">
        <v>98.797558280000004</v>
      </c>
      <c r="CY19" s="27">
        <v>132.0634178</v>
      </c>
      <c r="CZ19" s="27">
        <v>137.4985255</v>
      </c>
      <c r="DA19" s="27">
        <v>97.210582310000007</v>
      </c>
      <c r="DB19" s="27">
        <v>75.013288619999997</v>
      </c>
      <c r="DC19" s="27">
        <v>75.798069190000007</v>
      </c>
      <c r="DD19" s="27">
        <v>76.942202330000001</v>
      </c>
      <c r="DE19" s="27">
        <v>75.581058909999996</v>
      </c>
      <c r="DF19" s="27">
        <v>80.535768450000006</v>
      </c>
      <c r="DG19" s="27">
        <v>86.033413088941302</v>
      </c>
      <c r="DH19" s="27">
        <v>82.401066017737506</v>
      </c>
      <c r="DI19" s="27">
        <v>87.598549231280401</v>
      </c>
      <c r="DJ19" s="27">
        <v>106.133372647168</v>
      </c>
      <c r="DK19" s="27">
        <v>110.65956534374401</v>
      </c>
      <c r="DL19" s="27">
        <v>101.018172673037</v>
      </c>
      <c r="DM19" s="27">
        <v>108.092261015639</v>
      </c>
      <c r="DN19" s="27">
        <v>109.05633131154499</v>
      </c>
      <c r="DO19" s="27">
        <v>104.210136823623</v>
      </c>
      <c r="DP19" s="27">
        <v>104.829630216975</v>
      </c>
      <c r="DQ19" s="27">
        <v>103.77635570917001</v>
      </c>
      <c r="DR19" s="27">
        <v>103.303956845907</v>
      </c>
      <c r="DS19" s="27">
        <v>96.627628309613797</v>
      </c>
      <c r="DT19" s="27">
        <v>104.458550828829</v>
      </c>
      <c r="DU19" s="27">
        <v>100.535385563136</v>
      </c>
      <c r="DV19" s="27">
        <v>98.294268087268605</v>
      </c>
      <c r="DW19" s="27">
        <v>94.815809756625995</v>
      </c>
      <c r="DX19" s="27">
        <v>92.335041997611498</v>
      </c>
      <c r="DY19" s="27">
        <v>80.424992089350894</v>
      </c>
      <c r="DZ19" s="27">
        <v>63.837140240149303</v>
      </c>
      <c r="EA19" s="27">
        <v>71.880080731288999</v>
      </c>
      <c r="EB19" s="27">
        <v>68.358163854568105</v>
      </c>
      <c r="EC19" s="27">
        <v>59.810941373292501</v>
      </c>
      <c r="ED19" s="27">
        <v>44.317990842190902</v>
      </c>
      <c r="EE19" s="27">
        <v>53.903682762617102</v>
      </c>
      <c r="EF19" s="27">
        <v>52.154993879618601</v>
      </c>
      <c r="EG19" s="27">
        <v>58.349675086991297</v>
      </c>
      <c r="EH19" s="27">
        <v>62.098563205918502</v>
      </c>
      <c r="EI19" s="27">
        <v>59.147982550603103</v>
      </c>
      <c r="EJ19" s="27">
        <v>60.413110274267602</v>
      </c>
      <c r="EK19" s="27">
        <v>71.046052581932301</v>
      </c>
      <c r="EL19" s="27">
        <v>73.573207214145398</v>
      </c>
      <c r="EM19" s="27">
        <v>82.629773459703699</v>
      </c>
      <c r="EN19" s="27">
        <v>89.381607148099107</v>
      </c>
      <c r="EO19" s="27">
        <v>84.604849987892493</v>
      </c>
      <c r="EP19" s="27">
        <v>76.423686429852197</v>
      </c>
      <c r="EQ19" s="27">
        <v>81.350810277035905</v>
      </c>
      <c r="ER19" s="27">
        <v>79.885172400874197</v>
      </c>
      <c r="ES19" s="27">
        <v>81.360016150937099</v>
      </c>
      <c r="ET19" s="27">
        <v>69.060121038521501</v>
      </c>
      <c r="EU19" s="27">
        <v>45.693505267266801</v>
      </c>
      <c r="EV19" s="27">
        <v>49.507477394782597</v>
      </c>
      <c r="EW19" s="27">
        <v>48.3111395920983</v>
      </c>
      <c r="EX19" s="27">
        <v>60.867212502608901</v>
      </c>
      <c r="EY19" s="27">
        <v>68.353131344619896</v>
      </c>
      <c r="EZ19" s="27">
        <v>75.012316512649505</v>
      </c>
      <c r="FA19" s="27">
        <v>86.605761709806302</v>
      </c>
      <c r="FB19" s="27">
        <v>113.95316927239701</v>
      </c>
      <c r="FC19" s="27">
        <v>162.76894022049899</v>
      </c>
      <c r="FD19" s="27">
        <v>156.04208721725001</v>
      </c>
      <c r="FE19" s="27">
        <v>144.314570961009</v>
      </c>
      <c r="FF19" s="27">
        <v>118.676825184417</v>
      </c>
      <c r="FG19" s="27">
        <v>104.710194908823</v>
      </c>
      <c r="FH19" s="27">
        <v>130.13011603434299</v>
      </c>
      <c r="FI19" s="27">
        <v>122.39518758064099</v>
      </c>
    </row>
    <row r="20" spans="1:165" s="195" customFormat="1" ht="16.5" x14ac:dyDescent="0.35">
      <c r="A20" s="194" t="s">
        <v>65</v>
      </c>
      <c r="B20" s="27">
        <v>7.63</v>
      </c>
      <c r="C20" s="27">
        <v>7.63</v>
      </c>
      <c r="D20" s="27">
        <v>7.63</v>
      </c>
      <c r="E20" s="27">
        <v>7.63</v>
      </c>
      <c r="F20" s="27">
        <v>7.63</v>
      </c>
      <c r="G20" s="27">
        <v>7.63</v>
      </c>
      <c r="H20" s="27">
        <v>7.63</v>
      </c>
      <c r="I20" s="27">
        <v>7.63</v>
      </c>
      <c r="J20" s="27">
        <v>7.63</v>
      </c>
      <c r="K20" s="27">
        <v>7.63</v>
      </c>
      <c r="L20" s="27">
        <v>7.63</v>
      </c>
      <c r="M20" s="27">
        <v>7.63</v>
      </c>
      <c r="N20" s="27">
        <v>7.63</v>
      </c>
      <c r="O20" s="27">
        <v>7.63</v>
      </c>
      <c r="P20" s="27">
        <v>7.63</v>
      </c>
      <c r="Q20" s="27">
        <v>23.53</v>
      </c>
      <c r="R20" s="27">
        <v>23.53</v>
      </c>
      <c r="S20" s="27">
        <v>23.53</v>
      </c>
      <c r="T20" s="27">
        <v>23.53</v>
      </c>
      <c r="U20" s="27">
        <v>23.53</v>
      </c>
      <c r="V20" s="27">
        <v>23.53</v>
      </c>
      <c r="W20" s="27">
        <v>23.53</v>
      </c>
      <c r="X20" s="27">
        <v>23.56</v>
      </c>
      <c r="Y20" s="27">
        <v>23.56</v>
      </c>
      <c r="Z20" s="27">
        <v>23.555</v>
      </c>
      <c r="AA20" s="27">
        <v>23.555</v>
      </c>
      <c r="AB20" s="27">
        <v>16.555</v>
      </c>
      <c r="AC20" s="27">
        <v>13.2397826086957</v>
      </c>
      <c r="AD20" s="27">
        <v>11.555</v>
      </c>
      <c r="AE20" s="27">
        <v>11.555</v>
      </c>
      <c r="AF20" s="27">
        <v>11.555</v>
      </c>
      <c r="AG20" s="27">
        <v>11.555</v>
      </c>
      <c r="AH20" s="27">
        <v>0.35499999999999998</v>
      </c>
      <c r="AI20" s="27">
        <v>0.35499999999999998</v>
      </c>
      <c r="AJ20" s="27">
        <v>0.35499999999999998</v>
      </c>
      <c r="AK20" s="27">
        <v>0.35499999999999998</v>
      </c>
      <c r="AL20" s="27">
        <v>0.35499999999999998</v>
      </c>
      <c r="AM20" s="27">
        <v>0.35499999999999998</v>
      </c>
      <c r="AN20" s="27">
        <v>0.35499999999999998</v>
      </c>
      <c r="AO20" s="27">
        <v>0.35499999999999998</v>
      </c>
      <c r="AP20" s="27">
        <v>0.35499999999999998</v>
      </c>
      <c r="AQ20" s="27">
        <v>0.35499999999999998</v>
      </c>
      <c r="AR20" s="27">
        <v>0.35499999999999998</v>
      </c>
      <c r="AS20" s="27">
        <v>0.35499999999999998</v>
      </c>
      <c r="AT20" s="27">
        <v>0.35499999999999998</v>
      </c>
      <c r="AU20" s="27">
        <v>0.35499999999999998</v>
      </c>
      <c r="AV20" s="27">
        <v>0.35499999999999998</v>
      </c>
      <c r="AW20" s="27">
        <v>0.35499999999999998</v>
      </c>
      <c r="AX20" s="27">
        <v>0.35499999999999998</v>
      </c>
      <c r="AY20" s="27">
        <v>0.35499999999999998</v>
      </c>
      <c r="AZ20" s="27">
        <v>0.35499999999999998</v>
      </c>
      <c r="BA20" s="27">
        <v>0.35499999999999998</v>
      </c>
      <c r="BB20" s="27">
        <v>0.35499999999999998</v>
      </c>
      <c r="BC20" s="27">
        <v>0.35499999999999998</v>
      </c>
      <c r="BD20" s="27">
        <v>0.35499999999999998</v>
      </c>
      <c r="BE20" s="27">
        <v>0.35499999999999998</v>
      </c>
      <c r="BF20" s="27">
        <v>0.35499999999999998</v>
      </c>
      <c r="BG20" s="27">
        <v>0.35499999999999998</v>
      </c>
      <c r="BH20" s="27">
        <v>0.35499999999999998</v>
      </c>
      <c r="BI20" s="27">
        <v>0.35499999999999998</v>
      </c>
      <c r="BJ20" s="27">
        <v>0.35499999999999998</v>
      </c>
      <c r="BK20" s="27">
        <v>0.35499999999999998</v>
      </c>
      <c r="BL20" s="27">
        <v>0.35499999999999998</v>
      </c>
      <c r="BM20" s="27">
        <v>0.35499999999999998</v>
      </c>
      <c r="BN20" s="27">
        <v>0.35499999999999998</v>
      </c>
      <c r="BO20" s="27">
        <v>0.35499999999999998</v>
      </c>
      <c r="BP20" s="27">
        <v>0.35499999999999998</v>
      </c>
      <c r="BQ20" s="27">
        <v>0.35499999999999998</v>
      </c>
      <c r="BR20" s="27">
        <v>0.35499999999999998</v>
      </c>
      <c r="BS20" s="27">
        <v>0.35499999999999998</v>
      </c>
      <c r="BT20" s="27">
        <v>0.35499999999999998</v>
      </c>
      <c r="BU20" s="27">
        <v>0.35499999999999998</v>
      </c>
      <c r="BV20" s="27">
        <v>0.35499999999999998</v>
      </c>
      <c r="BW20" s="27">
        <v>0.35499999999999998</v>
      </c>
      <c r="BX20" s="27">
        <v>0.35499999999999998</v>
      </c>
      <c r="BY20" s="27">
        <v>0.35499999999999998</v>
      </c>
      <c r="BZ20" s="27">
        <v>0.35499999999999998</v>
      </c>
      <c r="CA20" s="27">
        <v>0.35499999999999998</v>
      </c>
      <c r="CB20" s="27">
        <v>0.35499999999999998</v>
      </c>
      <c r="CC20" s="27">
        <v>0.35499999999999998</v>
      </c>
      <c r="CD20" s="27">
        <v>0.35499999999999998</v>
      </c>
      <c r="CE20" s="27">
        <v>0.35499999999999998</v>
      </c>
      <c r="CF20" s="27">
        <v>0.35499999999999998</v>
      </c>
      <c r="CG20" s="27">
        <v>0.35499999999999998</v>
      </c>
      <c r="CH20" s="27">
        <v>0.35499999999999998</v>
      </c>
      <c r="CI20" s="27">
        <v>0.35499999999999998</v>
      </c>
      <c r="CJ20" s="27">
        <v>0.35499999999999998</v>
      </c>
      <c r="CK20" s="27">
        <v>0.35499999999999998</v>
      </c>
      <c r="CL20" s="27">
        <v>0.35499999999999998</v>
      </c>
      <c r="CM20" s="27">
        <v>0.35499999999999998</v>
      </c>
      <c r="CN20" s="27">
        <v>0.35499999999999998</v>
      </c>
      <c r="CO20" s="27">
        <v>0.35499999999999998</v>
      </c>
      <c r="CP20" s="27">
        <v>0.35499999999999998</v>
      </c>
      <c r="CQ20" s="27">
        <v>0.35499999999999998</v>
      </c>
      <c r="CR20" s="27">
        <v>0.35499999999999998</v>
      </c>
      <c r="CS20" s="27">
        <v>0.35499999999999998</v>
      </c>
      <c r="CT20" s="27">
        <v>0.35499999999999998</v>
      </c>
      <c r="CU20" s="27">
        <v>0.35499999999999998</v>
      </c>
      <c r="CV20" s="27">
        <v>0.35499999999999998</v>
      </c>
      <c r="CW20" s="27">
        <v>0.35499999999999998</v>
      </c>
      <c r="CX20" s="27">
        <v>0.35499999999999998</v>
      </c>
      <c r="CY20" s="27">
        <v>0.35499999999999998</v>
      </c>
      <c r="CZ20" s="27">
        <v>0.35499999999999998</v>
      </c>
      <c r="DA20" s="27">
        <v>0.375</v>
      </c>
      <c r="DB20" s="27">
        <v>0.375</v>
      </c>
      <c r="DC20" s="27">
        <v>0.375</v>
      </c>
      <c r="DD20" s="27">
        <v>0.375</v>
      </c>
      <c r="DE20" s="27">
        <v>0.375</v>
      </c>
      <c r="DF20" s="27">
        <v>0.375</v>
      </c>
      <c r="DG20" s="27">
        <v>0.375</v>
      </c>
      <c r="DH20" s="27">
        <v>0.375</v>
      </c>
      <c r="DI20" s="27">
        <v>0.375</v>
      </c>
      <c r="DJ20" s="27">
        <v>0.375</v>
      </c>
      <c r="DK20" s="27">
        <v>0.375</v>
      </c>
      <c r="DL20" s="27">
        <v>0.375</v>
      </c>
      <c r="DM20" s="27">
        <v>0.375</v>
      </c>
      <c r="DN20" s="27">
        <v>0.375</v>
      </c>
      <c r="DO20" s="27">
        <v>0.375</v>
      </c>
      <c r="DP20" s="27">
        <v>0.375</v>
      </c>
      <c r="DQ20" s="27">
        <v>0.375</v>
      </c>
      <c r="DR20" s="27">
        <v>0.375</v>
      </c>
      <c r="DS20" s="27">
        <v>0.375</v>
      </c>
      <c r="DT20" s="27">
        <v>0.375</v>
      </c>
      <c r="DU20" s="27">
        <v>0.375</v>
      </c>
      <c r="DV20" s="27">
        <v>0.375</v>
      </c>
      <c r="DW20" s="27">
        <v>0.375</v>
      </c>
      <c r="DX20" s="27">
        <v>0.375</v>
      </c>
      <c r="DY20" s="27">
        <v>0.375</v>
      </c>
      <c r="DZ20" s="27">
        <v>0.375</v>
      </c>
      <c r="EA20" s="27">
        <v>0.375</v>
      </c>
      <c r="EB20" s="27">
        <v>0.375</v>
      </c>
      <c r="EC20" s="27">
        <v>0.375</v>
      </c>
      <c r="ED20" s="27">
        <v>0.375</v>
      </c>
      <c r="EE20" s="27">
        <v>0.375</v>
      </c>
      <c r="EF20" s="27">
        <v>0.53</v>
      </c>
      <c r="EG20" s="27">
        <v>0.53</v>
      </c>
      <c r="EH20" s="27">
        <v>0.53</v>
      </c>
      <c r="EI20" s="27">
        <v>0.53</v>
      </c>
      <c r="EJ20" s="27">
        <v>0.63</v>
      </c>
      <c r="EK20" s="27">
        <v>0.63</v>
      </c>
      <c r="EL20" s="27">
        <v>0.63</v>
      </c>
      <c r="EM20" s="27">
        <v>0.63</v>
      </c>
      <c r="EN20" s="27">
        <v>4.0067291558118399</v>
      </c>
      <c r="EO20" s="27">
        <v>4.0067085235178004</v>
      </c>
      <c r="EP20" s="27">
        <v>4.0066878862401101</v>
      </c>
      <c r="EQ20" s="27">
        <v>4.0066672564652803</v>
      </c>
      <c r="ER20" s="27">
        <v>4.3066223965131503</v>
      </c>
      <c r="ES20" s="27">
        <v>4.30437259294699</v>
      </c>
      <c r="ET20" s="27">
        <v>4.3021225206513103</v>
      </c>
      <c r="EU20" s="27">
        <v>4.2998727170851501</v>
      </c>
      <c r="EV20" s="27">
        <v>4.3075593532551304</v>
      </c>
      <c r="EW20" s="27">
        <v>4.2994372822979896</v>
      </c>
      <c r="EX20" s="27">
        <v>4.2913132494879598</v>
      </c>
      <c r="EY20" s="27">
        <v>4.2831921702366698</v>
      </c>
      <c r="EZ20" s="27">
        <v>4.2550830556466401</v>
      </c>
      <c r="FA20" s="27">
        <v>4.2480637169369198</v>
      </c>
      <c r="FB20" s="27">
        <v>4.2410426827347498</v>
      </c>
      <c r="FC20" s="27">
        <v>4.2340242010871396</v>
      </c>
      <c r="FD20" s="27">
        <v>4.28714431520741</v>
      </c>
      <c r="FE20" s="27">
        <v>4.2928775012662204</v>
      </c>
      <c r="FF20" s="27">
        <v>4.29861207215259</v>
      </c>
      <c r="FG20" s="27">
        <v>4.3043445581886903</v>
      </c>
      <c r="FH20" s="27">
        <v>4.3800147422029099</v>
      </c>
      <c r="FI20" s="27">
        <v>4.3800147422029099</v>
      </c>
    </row>
    <row r="21" spans="1:165" s="195" customFormat="1" x14ac:dyDescent="0.35">
      <c r="A21" s="194" t="s">
        <v>37</v>
      </c>
      <c r="B21" s="27">
        <v>0</v>
      </c>
      <c r="C21" s="27">
        <v>0</v>
      </c>
      <c r="D21" s="27">
        <v>0</v>
      </c>
      <c r="E21" s="27">
        <v>0</v>
      </c>
      <c r="F21" s="27">
        <v>0</v>
      </c>
      <c r="G21" s="27">
        <v>0</v>
      </c>
      <c r="H21" s="27">
        <v>0</v>
      </c>
      <c r="I21" s="27">
        <v>0</v>
      </c>
      <c r="J21" s="27">
        <v>0</v>
      </c>
      <c r="K21" s="27">
        <v>0</v>
      </c>
      <c r="L21" s="27">
        <v>0</v>
      </c>
      <c r="M21" s="27">
        <v>0</v>
      </c>
      <c r="N21" s="27">
        <v>0</v>
      </c>
      <c r="O21" s="27">
        <v>0</v>
      </c>
      <c r="P21" s="27">
        <v>0</v>
      </c>
      <c r="Q21" s="27">
        <v>5.7</v>
      </c>
      <c r="R21" s="27">
        <v>6.0136363636363699</v>
      </c>
      <c r="S21" s="27">
        <v>6.2727272727272796</v>
      </c>
      <c r="T21" s="27">
        <v>6.2727272727272796</v>
      </c>
      <c r="U21" s="27">
        <v>6.2727272727272796</v>
      </c>
      <c r="V21" s="27">
        <v>6.4381818181818202</v>
      </c>
      <c r="W21" s="27">
        <v>6.4381818181818202</v>
      </c>
      <c r="X21" s="27">
        <v>6.4381818181818202</v>
      </c>
      <c r="Y21" s="27">
        <v>6.3900000000000103</v>
      </c>
      <c r="Z21" s="27">
        <v>6.2781818181818201</v>
      </c>
      <c r="AA21" s="27">
        <v>6.2781818181818201</v>
      </c>
      <c r="AB21" s="27">
        <v>7.6733333333333302</v>
      </c>
      <c r="AC21" s="27">
        <v>6.9677777777777798</v>
      </c>
      <c r="AD21" s="27">
        <v>7.1316103766666599</v>
      </c>
      <c r="AE21" s="27">
        <v>7.1241700755555497</v>
      </c>
      <c r="AF21" s="27">
        <v>8.3451209733333407</v>
      </c>
      <c r="AG21" s="27">
        <v>8.7464167444444492</v>
      </c>
      <c r="AH21" s="27">
        <v>6.9583727422222204</v>
      </c>
      <c r="AI21" s="27">
        <v>5.8326643177777804</v>
      </c>
      <c r="AJ21" s="27">
        <v>5.7770497299999999</v>
      </c>
      <c r="AK21" s="27">
        <v>6.3449709488888901</v>
      </c>
      <c r="AL21" s="27">
        <v>5.99241720555555</v>
      </c>
      <c r="AM21" s="27">
        <v>6.1957495933333302</v>
      </c>
      <c r="AN21" s="27">
        <v>6.4505313566666702</v>
      </c>
      <c r="AO21" s="27">
        <v>6.50163618555555</v>
      </c>
      <c r="AP21" s="27">
        <v>6.3832849833333301</v>
      </c>
      <c r="AQ21" s="27">
        <v>6.2092280611111104</v>
      </c>
      <c r="AR21" s="27">
        <v>6.1233809222222204</v>
      </c>
      <c r="AS21" s="27">
        <v>5.8671806833333298</v>
      </c>
      <c r="AT21" s="27">
        <v>5.6666666666666599</v>
      </c>
      <c r="AU21" s="27">
        <v>5.6777777777777798</v>
      </c>
      <c r="AV21" s="27">
        <v>5.8</v>
      </c>
      <c r="AW21" s="27">
        <v>5.8</v>
      </c>
      <c r="AX21" s="27">
        <v>5.7333333333333298</v>
      </c>
      <c r="AY21" s="27">
        <v>5.7222222222222197</v>
      </c>
      <c r="AZ21" s="27">
        <v>5.56666666666667</v>
      </c>
      <c r="BA21" s="27">
        <v>5.5333333333333297</v>
      </c>
      <c r="BB21" s="27">
        <v>5.8222222222222202</v>
      </c>
      <c r="BC21" s="27">
        <v>5.8555555555555499</v>
      </c>
      <c r="BD21" s="27">
        <v>5.8888888888888902</v>
      </c>
      <c r="BE21" s="27">
        <v>6.1111111111111098</v>
      </c>
      <c r="BF21" s="27">
        <v>6.2666666666666702</v>
      </c>
      <c r="BG21" s="27">
        <v>6.0888888888888903</v>
      </c>
      <c r="BH21" s="27">
        <v>5.9888888888888898</v>
      </c>
      <c r="BI21" s="27">
        <v>6.1555555555555603</v>
      </c>
      <c r="BJ21" s="27">
        <v>5.8888888888888902</v>
      </c>
      <c r="BK21" s="27">
        <v>5.2222222222222197</v>
      </c>
      <c r="BL21" s="27">
        <v>5.2</v>
      </c>
      <c r="BM21" s="27">
        <v>5.1444444444444501</v>
      </c>
      <c r="BN21" s="27">
        <v>5.0555555555555598</v>
      </c>
      <c r="BO21" s="27">
        <v>5.0222222222222301</v>
      </c>
      <c r="BP21" s="27">
        <v>5.7222222222222197</v>
      </c>
      <c r="BQ21" s="27">
        <v>6.3555555555555499</v>
      </c>
      <c r="BR21" s="27">
        <v>6.7222222222222197</v>
      </c>
      <c r="BS21" s="27">
        <v>7.2555555555555502</v>
      </c>
      <c r="BT21" s="27">
        <v>8.5555555555555607</v>
      </c>
      <c r="BU21" s="27">
        <v>9.86666666666666</v>
      </c>
      <c r="BV21" s="27">
        <v>7.8</v>
      </c>
      <c r="BW21" s="27">
        <v>8.1111111111111107</v>
      </c>
      <c r="BX21" s="27">
        <v>8.4333333333333407</v>
      </c>
      <c r="BY21" s="27">
        <v>7.6666666666666599</v>
      </c>
      <c r="BZ21" s="27">
        <v>6.8280220355555601</v>
      </c>
      <c r="CA21" s="27">
        <v>7.2888888888888896</v>
      </c>
      <c r="CB21" s="27">
        <v>7.1666666666666599</v>
      </c>
      <c r="CC21" s="27">
        <v>7.2666666666666702</v>
      </c>
      <c r="CD21" s="27">
        <v>7.8666666666666698</v>
      </c>
      <c r="CE21" s="27">
        <v>6.5888888888888903</v>
      </c>
      <c r="CF21" s="27">
        <v>6.68888888888889</v>
      </c>
      <c r="CG21" s="27">
        <v>6.4666666666666703</v>
      </c>
      <c r="CH21" s="27">
        <v>7.0777777777777802</v>
      </c>
      <c r="CI21" s="27">
        <v>7.9555555555555602</v>
      </c>
      <c r="CJ21" s="27">
        <v>8.4888888888888907</v>
      </c>
      <c r="CK21" s="27">
        <v>8.9111111111111097</v>
      </c>
      <c r="CL21" s="27">
        <v>8.7777777777777697</v>
      </c>
      <c r="CM21" s="27">
        <v>9.5777777777777793</v>
      </c>
      <c r="CN21" s="27">
        <v>10.8333333333333</v>
      </c>
      <c r="CO21" s="27">
        <v>10.8888888888889</v>
      </c>
      <c r="CP21" s="27">
        <v>11.7777777777778</v>
      </c>
      <c r="CQ21" s="27">
        <v>13.9444444444444</v>
      </c>
      <c r="CR21" s="27">
        <v>13.5444444444444</v>
      </c>
      <c r="CS21" s="27">
        <v>11.088888888888899</v>
      </c>
      <c r="CT21" s="27">
        <v>10.533333333333299</v>
      </c>
      <c r="CU21" s="27">
        <v>11.033333333333299</v>
      </c>
      <c r="CV21" s="27">
        <v>11.755555555555601</v>
      </c>
      <c r="CW21" s="27">
        <v>13.1666666666667</v>
      </c>
      <c r="CX21" s="27">
        <v>13.9444444444444</v>
      </c>
      <c r="CY21" s="27">
        <v>17.977777777777799</v>
      </c>
      <c r="CZ21" s="27">
        <v>18.911111111111101</v>
      </c>
      <c r="DA21" s="27">
        <v>13.8222222222222</v>
      </c>
      <c r="DB21" s="27">
        <v>11.1666666666667</v>
      </c>
      <c r="DC21" s="27">
        <v>11.088888888888899</v>
      </c>
      <c r="DD21" s="27">
        <v>11.5666666666667</v>
      </c>
      <c r="DE21" s="27">
        <v>11.5</v>
      </c>
      <c r="DF21" s="27">
        <v>12.2888888888889</v>
      </c>
      <c r="DG21" s="27">
        <v>12.966666666666701</v>
      </c>
      <c r="DH21" s="27">
        <v>12.977777777777799</v>
      </c>
      <c r="DI21" s="27">
        <v>16.265217391304301</v>
      </c>
      <c r="DJ21" s="27">
        <v>18.743478260869601</v>
      </c>
      <c r="DK21" s="27">
        <v>20.256521739130399</v>
      </c>
      <c r="DL21" s="27">
        <v>18.691304347826101</v>
      </c>
      <c r="DM21" s="27">
        <v>19.8</v>
      </c>
      <c r="DN21" s="27">
        <v>19.8391304347826</v>
      </c>
      <c r="DO21" s="27">
        <v>19.513043478260901</v>
      </c>
      <c r="DP21" s="27">
        <v>19.4478260869565</v>
      </c>
      <c r="DQ21" s="27">
        <v>19.565217391304301</v>
      </c>
      <c r="DR21" s="27">
        <v>19.265217391304301</v>
      </c>
      <c r="DS21" s="27">
        <v>18.417391304347799</v>
      </c>
      <c r="DT21" s="27">
        <v>19.6434782608696</v>
      </c>
      <c r="DU21" s="27">
        <v>19.421739130434801</v>
      </c>
      <c r="DV21" s="27">
        <v>19.0565217391304</v>
      </c>
      <c r="DW21" s="27">
        <v>18.808695652173899</v>
      </c>
      <c r="DX21" s="27">
        <v>18.691304347826101</v>
      </c>
      <c r="DY21" s="27">
        <v>17.256521739130399</v>
      </c>
      <c r="DZ21" s="27">
        <v>14.3217391304348</v>
      </c>
      <c r="EA21" s="27">
        <v>15.860869565217399</v>
      </c>
      <c r="EB21" s="27">
        <v>15.495652173912999</v>
      </c>
      <c r="EC21" s="27">
        <v>14.1130434782609</v>
      </c>
      <c r="ED21" s="27">
        <v>11.6086956521739</v>
      </c>
      <c r="EE21" s="27">
        <v>13.1608695652174</v>
      </c>
      <c r="EF21" s="27">
        <v>13.4086956521739</v>
      </c>
      <c r="EG21" s="27">
        <v>14.5434782608696</v>
      </c>
      <c r="EH21" s="27">
        <v>15.5086956521739</v>
      </c>
      <c r="EI21" s="27">
        <v>15.0521739130435</v>
      </c>
      <c r="EJ21" s="27">
        <v>14.6347826086956</v>
      </c>
      <c r="EK21" s="27">
        <v>16.252173913043499</v>
      </c>
      <c r="EL21" s="27">
        <v>17.1260869565217</v>
      </c>
      <c r="EM21" s="27">
        <v>17.9478260869565</v>
      </c>
      <c r="EN21" s="27">
        <v>19.604347826087</v>
      </c>
      <c r="EO21" s="27">
        <v>20.073913043478299</v>
      </c>
      <c r="EP21" s="27">
        <v>18.939130434782601</v>
      </c>
      <c r="EQ21" s="27">
        <v>19.708695652173901</v>
      </c>
      <c r="ER21" s="27">
        <v>18.547826086956501</v>
      </c>
      <c r="ES21" s="27">
        <v>18.521739130434799</v>
      </c>
      <c r="ET21" s="27">
        <v>18.026086956521699</v>
      </c>
      <c r="EU21" s="27">
        <v>15.156521739130399</v>
      </c>
      <c r="EV21" s="27">
        <v>14.9086956521739</v>
      </c>
      <c r="EW21" s="27">
        <v>14.8304347826087</v>
      </c>
      <c r="EX21" s="27">
        <v>16.695652173913</v>
      </c>
      <c r="EY21" s="27">
        <v>18.208695652173901</v>
      </c>
      <c r="EZ21" s="27">
        <v>19.852173913043501</v>
      </c>
      <c r="FA21" s="27">
        <v>22.239130434782599</v>
      </c>
      <c r="FB21" s="27">
        <v>25.878260869565199</v>
      </c>
      <c r="FC21" s="27">
        <v>33.547826086956498</v>
      </c>
      <c r="FD21" s="27">
        <v>34.382608695652202</v>
      </c>
      <c r="FE21" s="27">
        <v>32.960869565217401</v>
      </c>
      <c r="FF21" s="27">
        <v>29.2304347826087</v>
      </c>
      <c r="FG21" s="27">
        <v>25.6434782608696</v>
      </c>
      <c r="FH21" s="27">
        <v>27.6260869565217</v>
      </c>
      <c r="FI21" s="27">
        <v>29.008695652173898</v>
      </c>
    </row>
    <row r="22" spans="1:165" s="195" customFormat="1" ht="16.5" x14ac:dyDescent="0.35">
      <c r="A22" s="194" t="s">
        <v>66</v>
      </c>
      <c r="B22" s="27">
        <v>0</v>
      </c>
      <c r="C22" s="27">
        <v>0</v>
      </c>
      <c r="D22" s="27">
        <v>0</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27">
        <v>0</v>
      </c>
      <c r="BP22" s="27">
        <v>0</v>
      </c>
      <c r="BQ22" s="27">
        <v>0</v>
      </c>
      <c r="BR22" s="27">
        <v>0</v>
      </c>
      <c r="BS22" s="27">
        <v>0</v>
      </c>
      <c r="BT22" s="27">
        <v>0</v>
      </c>
      <c r="BU22" s="27">
        <v>0</v>
      </c>
      <c r="BV22" s="27">
        <v>0</v>
      </c>
      <c r="BW22" s="27">
        <v>0</v>
      </c>
      <c r="BX22" s="27">
        <v>0</v>
      </c>
      <c r="BY22" s="27">
        <v>0</v>
      </c>
      <c r="BZ22" s="27">
        <v>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27">
        <v>0</v>
      </c>
      <c r="CR22" s="27">
        <v>0</v>
      </c>
      <c r="CS22" s="27">
        <v>0</v>
      </c>
      <c r="CT22" s="27">
        <v>0</v>
      </c>
      <c r="CU22" s="27">
        <v>0</v>
      </c>
      <c r="CV22" s="27">
        <v>0</v>
      </c>
      <c r="CW22" s="27">
        <v>0</v>
      </c>
      <c r="CX22" s="27">
        <v>0</v>
      </c>
      <c r="CY22" s="27">
        <v>0</v>
      </c>
      <c r="CZ22" s="27">
        <v>0</v>
      </c>
      <c r="DA22" s="27">
        <v>0</v>
      </c>
      <c r="DB22" s="27">
        <v>0</v>
      </c>
      <c r="DC22" s="27">
        <v>0</v>
      </c>
      <c r="DD22" s="27">
        <v>0</v>
      </c>
      <c r="DE22" s="27">
        <v>0</v>
      </c>
      <c r="DF22" s="27">
        <v>0</v>
      </c>
      <c r="DG22" s="27">
        <v>0</v>
      </c>
      <c r="DH22" s="27">
        <v>2.5203181818181801</v>
      </c>
      <c r="DI22" s="27">
        <v>2.7185454545454499</v>
      </c>
      <c r="DJ22" s="27">
        <v>2.8035000000000001</v>
      </c>
      <c r="DK22" s="27">
        <v>2.8035000000000001</v>
      </c>
      <c r="DL22" s="27">
        <v>2.5567272727272701</v>
      </c>
      <c r="DM22" s="27">
        <v>2.0106769230769199</v>
      </c>
      <c r="DN22" s="27">
        <v>1.335</v>
      </c>
      <c r="DO22" s="27">
        <v>1.335</v>
      </c>
      <c r="DP22" s="27">
        <v>1.07005384615385</v>
      </c>
      <c r="DQ22" s="27">
        <v>0.9345</v>
      </c>
      <c r="DR22" s="27">
        <v>0.9345</v>
      </c>
      <c r="DS22" s="27">
        <v>0.9345</v>
      </c>
      <c r="DT22" s="27">
        <v>0.56434090909090895</v>
      </c>
      <c r="DU22" s="27">
        <v>0.53400000000000003</v>
      </c>
      <c r="DV22" s="27">
        <v>0.53400000000000003</v>
      </c>
      <c r="DW22" s="27">
        <v>0.53400000000000003</v>
      </c>
      <c r="DX22" s="27">
        <v>0.53400000000000003</v>
      </c>
      <c r="DY22" s="27">
        <v>0.56838636363636397</v>
      </c>
      <c r="DZ22" s="27">
        <v>0.66749999999999998</v>
      </c>
      <c r="EA22" s="27">
        <v>0.66749999999999998</v>
      </c>
      <c r="EB22" s="27">
        <v>0.66749999999999998</v>
      </c>
      <c r="EC22" s="27">
        <v>0.91530151515151503</v>
      </c>
      <c r="ED22" s="27">
        <v>1.1758707692307699</v>
      </c>
      <c r="EE22" s="27">
        <v>1.91623846153846</v>
      </c>
      <c r="EF22" s="27">
        <v>2.403</v>
      </c>
      <c r="EG22" s="27">
        <v>2.403</v>
      </c>
      <c r="EH22" s="27">
        <v>2.8355538461538501</v>
      </c>
      <c r="EI22" s="27">
        <v>3.0278</v>
      </c>
      <c r="EJ22" s="27">
        <v>3.1050569230769201</v>
      </c>
      <c r="EK22" s="27">
        <v>3.3701461538461501</v>
      </c>
      <c r="EL22" s="27">
        <v>4.6725000000000003</v>
      </c>
      <c r="EM22" s="27">
        <v>4.6725000000000003</v>
      </c>
      <c r="EN22" s="27">
        <v>5.0319230769230803</v>
      </c>
      <c r="EO22" s="27">
        <v>5.34</v>
      </c>
      <c r="EP22" s="27">
        <v>6.6749999999999998</v>
      </c>
      <c r="EQ22" s="27">
        <v>6.6749999999999998</v>
      </c>
      <c r="ER22" s="27">
        <v>6.6749999999999998</v>
      </c>
      <c r="ES22" s="27">
        <v>6.6749999999999998</v>
      </c>
      <c r="ET22" s="27">
        <v>6.6749999999999998</v>
      </c>
      <c r="EU22" s="27">
        <v>6.6749999999999998</v>
      </c>
      <c r="EV22" s="27">
        <v>8.60246666666667</v>
      </c>
      <c r="EW22" s="27">
        <v>9.6111671874999995</v>
      </c>
      <c r="EX22" s="27">
        <v>10.251464516128999</v>
      </c>
      <c r="EY22" s="27">
        <v>10.305879032258099</v>
      </c>
      <c r="EZ22" s="27">
        <v>14.4637090909091</v>
      </c>
      <c r="FA22" s="27">
        <v>17.621200000000002</v>
      </c>
      <c r="FB22" s="27">
        <v>20.4425548387097</v>
      </c>
      <c r="FC22" s="27">
        <v>20.408813333333299</v>
      </c>
      <c r="FD22" s="27">
        <v>21.488989230769199</v>
      </c>
      <c r="FE22" s="27">
        <v>22.0481709677419</v>
      </c>
      <c r="FF22" s="27">
        <v>18.252301639344299</v>
      </c>
      <c r="FG22" s="27">
        <v>14.5613360655738</v>
      </c>
      <c r="FH22" s="27">
        <v>16.2285703125</v>
      </c>
      <c r="FI22" s="27">
        <v>18.727925925925899</v>
      </c>
    </row>
    <row r="23" spans="1:165" s="195" customFormat="1" x14ac:dyDescent="0.35">
      <c r="A23" s="194" t="s">
        <v>38</v>
      </c>
      <c r="B23" s="27">
        <v>14.83610552</v>
      </c>
      <c r="C23" s="27">
        <v>17.253250399999999</v>
      </c>
      <c r="D23" s="27">
        <v>17.55904589</v>
      </c>
      <c r="E23" s="27">
        <v>16.389077239999999</v>
      </c>
      <c r="F23" s="27">
        <v>18.254009929999999</v>
      </c>
      <c r="G23" s="27">
        <v>17.932681899999999</v>
      </c>
      <c r="H23" s="27">
        <v>19.308993430000001</v>
      </c>
      <c r="I23" s="27">
        <v>20.53132433</v>
      </c>
      <c r="J23" s="27">
        <v>17.087767360000001</v>
      </c>
      <c r="K23" s="27">
        <v>22.870111380000001</v>
      </c>
      <c r="L23" s="27">
        <v>26.856934930000001</v>
      </c>
      <c r="M23" s="27">
        <v>25.646877400000001</v>
      </c>
      <c r="N23" s="27">
        <v>21.716870010000001</v>
      </c>
      <c r="O23" s="27">
        <v>30.187984960000001</v>
      </c>
      <c r="P23" s="27">
        <v>33.237986589999998</v>
      </c>
      <c r="Q23" s="27">
        <v>12.549958820000001</v>
      </c>
      <c r="R23" s="27">
        <v>12.2437713463636</v>
      </c>
      <c r="S23" s="27">
        <v>13.7824197472727</v>
      </c>
      <c r="T23" s="27">
        <v>13.426865977272699</v>
      </c>
      <c r="U23" s="27">
        <v>14.5253473072727</v>
      </c>
      <c r="V23" s="27">
        <v>19.310965401818201</v>
      </c>
      <c r="W23" s="27">
        <v>19.137188131818199</v>
      </c>
      <c r="X23" s="27">
        <v>20.442438231818201</v>
      </c>
      <c r="Y23" s="27">
        <v>21.870638799999998</v>
      </c>
      <c r="Z23" s="27">
        <v>16.563316441818198</v>
      </c>
      <c r="AA23" s="27">
        <v>13.5289696818182</v>
      </c>
      <c r="AB23" s="27">
        <v>18.8811421366667</v>
      </c>
      <c r="AC23" s="27">
        <v>15.614012463526601</v>
      </c>
      <c r="AD23" s="27">
        <v>14.958183683333299</v>
      </c>
      <c r="AE23" s="27">
        <v>17.186146404444401</v>
      </c>
      <c r="AF23" s="27">
        <v>29.637440366666699</v>
      </c>
      <c r="AG23" s="27">
        <v>15.1009816755556</v>
      </c>
      <c r="AH23" s="27">
        <v>12.869215487777801</v>
      </c>
      <c r="AI23" s="27">
        <v>10.8941882522222</v>
      </c>
      <c r="AJ23" s="27">
        <v>16.72591147</v>
      </c>
      <c r="AK23" s="27">
        <v>18.666572861111099</v>
      </c>
      <c r="AL23" s="27">
        <v>15.0427156044444</v>
      </c>
      <c r="AM23" s="27">
        <v>20.301604506666699</v>
      </c>
      <c r="AN23" s="27">
        <v>18.2573099333333</v>
      </c>
      <c r="AO23" s="27">
        <v>19.465350804444402</v>
      </c>
      <c r="AP23" s="27">
        <v>18.1763458566667</v>
      </c>
      <c r="AQ23" s="27">
        <v>17.7868608088889</v>
      </c>
      <c r="AR23" s="27">
        <v>19.091520137777799</v>
      </c>
      <c r="AS23" s="27">
        <v>18.483403816666701</v>
      </c>
      <c r="AT23" s="27">
        <v>18.6458618033333</v>
      </c>
      <c r="AU23" s="27">
        <v>21.066911992222199</v>
      </c>
      <c r="AV23" s="27">
        <v>22.661528369999999</v>
      </c>
      <c r="AW23" s="27">
        <v>22.530519399999999</v>
      </c>
      <c r="AX23" s="27">
        <v>22.175094066666698</v>
      </c>
      <c r="AY23" s="27">
        <v>22.383085967777799</v>
      </c>
      <c r="AZ23" s="27">
        <v>21.415617563333299</v>
      </c>
      <c r="BA23" s="27">
        <v>22.5163809466667</v>
      </c>
      <c r="BB23" s="27">
        <v>21.786012927777801</v>
      </c>
      <c r="BC23" s="27">
        <v>20.5534878744444</v>
      </c>
      <c r="BD23" s="27">
        <v>21.971250001111098</v>
      </c>
      <c r="BE23" s="27">
        <v>21.808413058888899</v>
      </c>
      <c r="BF23" s="27">
        <v>20.784991363333301</v>
      </c>
      <c r="BG23" s="27">
        <v>22.290773871111099</v>
      </c>
      <c r="BH23" s="27">
        <v>24.344913521111099</v>
      </c>
      <c r="BI23" s="27">
        <v>24.325550204444401</v>
      </c>
      <c r="BJ23" s="27">
        <v>23.2642821911111</v>
      </c>
      <c r="BK23" s="27">
        <v>20.858792667777799</v>
      </c>
      <c r="BL23" s="27">
        <v>20.908628610000001</v>
      </c>
      <c r="BM23" s="27">
        <v>20.7652502555555</v>
      </c>
      <c r="BN23" s="27">
        <v>22.013645944444399</v>
      </c>
      <c r="BO23" s="27">
        <v>21.229173467777802</v>
      </c>
      <c r="BP23" s="27">
        <v>18.671872677777799</v>
      </c>
      <c r="BQ23" s="27">
        <v>18.379968524444401</v>
      </c>
      <c r="BR23" s="27">
        <v>13.0026819477778</v>
      </c>
      <c r="BS23" s="27">
        <v>18.1198079844444</v>
      </c>
      <c r="BT23" s="27">
        <v>13.9556657944444</v>
      </c>
      <c r="BU23" s="27">
        <v>23.248103393333299</v>
      </c>
      <c r="BV23" s="27">
        <v>18.970260929999998</v>
      </c>
      <c r="BW23" s="27">
        <v>14.676620808888901</v>
      </c>
      <c r="BX23" s="27">
        <v>19.9633664366667</v>
      </c>
      <c r="BY23" s="27">
        <v>22.6873119533333</v>
      </c>
      <c r="BZ23" s="27">
        <v>16.829617434444401</v>
      </c>
      <c r="CA23" s="27">
        <v>16.609735401111099</v>
      </c>
      <c r="CB23" s="27">
        <v>15.2758092533333</v>
      </c>
      <c r="CC23" s="27">
        <v>14.9228113333333</v>
      </c>
      <c r="CD23" s="27">
        <v>17.6767331233333</v>
      </c>
      <c r="CE23" s="27">
        <v>16.5019163611111</v>
      </c>
      <c r="CF23" s="27">
        <v>16.279364571111099</v>
      </c>
      <c r="CG23" s="27">
        <v>14.051305393333299</v>
      </c>
      <c r="CH23" s="27">
        <v>17.3037505822222</v>
      </c>
      <c r="CI23" s="27">
        <v>19.256312634444399</v>
      </c>
      <c r="CJ23" s="27">
        <v>17.415798491111101</v>
      </c>
      <c r="CK23" s="27">
        <v>19.164898258888901</v>
      </c>
      <c r="CL23" s="27">
        <v>18.461437962222199</v>
      </c>
      <c r="CM23" s="27">
        <v>16.936918722222199</v>
      </c>
      <c r="CN23" s="27">
        <v>16.9421271566667</v>
      </c>
      <c r="CO23" s="27">
        <v>15.6715238911111</v>
      </c>
      <c r="CP23" s="27">
        <v>15.298711202222201</v>
      </c>
      <c r="CQ23" s="27">
        <v>15.1324382055556</v>
      </c>
      <c r="CR23" s="27">
        <v>15.047816485555501</v>
      </c>
      <c r="CS23" s="27">
        <v>16.195985401111098</v>
      </c>
      <c r="CT23" s="27">
        <v>14.0538573566667</v>
      </c>
      <c r="CU23" s="27">
        <v>11.806602176666701</v>
      </c>
      <c r="CV23" s="27">
        <v>13.897000054444399</v>
      </c>
      <c r="CW23" s="27">
        <v>13.684039723333299</v>
      </c>
      <c r="CX23" s="27">
        <v>12.402997275555499</v>
      </c>
      <c r="CY23" s="27">
        <v>11.403804422222199</v>
      </c>
      <c r="CZ23" s="27">
        <v>13.4353633888889</v>
      </c>
      <c r="DA23" s="27">
        <v>12.992195467777799</v>
      </c>
      <c r="DB23" s="27">
        <v>13.945044713333299</v>
      </c>
      <c r="DC23" s="27">
        <v>12.5380419211111</v>
      </c>
      <c r="DD23" s="27">
        <v>15.216131003333301</v>
      </c>
      <c r="DE23" s="27">
        <v>16.043941090000001</v>
      </c>
      <c r="DF23" s="27">
        <v>17.4003426611111</v>
      </c>
      <c r="DG23" s="27">
        <v>17.324920244392001</v>
      </c>
      <c r="DH23" s="27">
        <v>18.525838022666498</v>
      </c>
      <c r="DI23" s="27">
        <v>17.742687922869798</v>
      </c>
      <c r="DJ23" s="27">
        <v>15.6446490919624</v>
      </c>
      <c r="DK23" s="27">
        <v>21.2054129171255</v>
      </c>
      <c r="DL23" s="27">
        <v>20.658795706409698</v>
      </c>
      <c r="DM23" s="27">
        <v>21.522062061284601</v>
      </c>
      <c r="DN23" s="27">
        <v>21.494538253672101</v>
      </c>
      <c r="DO23" s="27">
        <v>24.166819698116399</v>
      </c>
      <c r="DP23" s="27">
        <v>23.377489849914699</v>
      </c>
      <c r="DQ23" s="27">
        <v>25.3489268995252</v>
      </c>
      <c r="DR23" s="27">
        <v>23.821325762788302</v>
      </c>
      <c r="DS23" s="27">
        <v>24.8454803860384</v>
      </c>
      <c r="DT23" s="27">
        <v>25.558630001210702</v>
      </c>
      <c r="DU23" s="27">
        <v>28.033875306429199</v>
      </c>
      <c r="DV23" s="27">
        <v>27.840210173601001</v>
      </c>
      <c r="DW23" s="27">
        <v>29.666494591200099</v>
      </c>
      <c r="DX23" s="27">
        <v>31.3646536545624</v>
      </c>
      <c r="DY23" s="27">
        <v>33.675099807882297</v>
      </c>
      <c r="DZ23" s="27">
        <v>30.598620629416001</v>
      </c>
      <c r="EA23" s="27">
        <v>32.8165497034936</v>
      </c>
      <c r="EB23" s="27">
        <v>33.903683971518802</v>
      </c>
      <c r="EC23" s="27">
        <v>32.985713633295099</v>
      </c>
      <c r="ED23" s="27">
        <v>31.5224427364044</v>
      </c>
      <c r="EE23" s="27">
        <v>31.544209210626999</v>
      </c>
      <c r="EF23" s="27">
        <v>34.303310468207499</v>
      </c>
      <c r="EG23" s="27">
        <v>35.673846652139098</v>
      </c>
      <c r="EH23" s="27">
        <v>37.927187295753797</v>
      </c>
      <c r="EI23" s="27">
        <v>37.642043536353398</v>
      </c>
      <c r="EJ23" s="27">
        <v>33.417050193959803</v>
      </c>
      <c r="EK23" s="27">
        <v>33.301627351178098</v>
      </c>
      <c r="EL23" s="27">
        <v>35.2982058293329</v>
      </c>
      <c r="EM23" s="27">
        <v>31.7199004533398</v>
      </c>
      <c r="EN23" s="27">
        <v>32.275392793079</v>
      </c>
      <c r="EO23" s="27">
        <v>39.874528445111501</v>
      </c>
      <c r="EP23" s="27">
        <v>39.155495249125103</v>
      </c>
      <c r="EQ23" s="27">
        <v>39.3588268143249</v>
      </c>
      <c r="ER23" s="27">
        <v>32.785379115656198</v>
      </c>
      <c r="ES23" s="27">
        <v>31.1388721256811</v>
      </c>
      <c r="ET23" s="27">
        <v>40.1366694843055</v>
      </c>
      <c r="EU23" s="27">
        <v>44.3751002765176</v>
      </c>
      <c r="EV23" s="27">
        <v>36.973800933121701</v>
      </c>
      <c r="EW23" s="27">
        <v>36.647821155495002</v>
      </c>
      <c r="EX23" s="27">
        <v>35.894357557861099</v>
      </c>
      <c r="EY23" s="27">
        <v>38.449101800711503</v>
      </c>
      <c r="EZ23" s="27">
        <v>38.616717427751297</v>
      </c>
      <c r="FA23" s="27">
        <v>39.785844138474197</v>
      </c>
      <c r="FB23" s="27">
        <v>33.884972336593499</v>
      </c>
      <c r="FC23" s="27">
        <v>36.240396158124298</v>
      </c>
      <c r="FD23" s="27">
        <v>47.399170541121102</v>
      </c>
      <c r="FE23" s="27">
        <v>49.083511004765803</v>
      </c>
      <c r="FF23" s="27">
        <v>53.641826321477403</v>
      </c>
      <c r="FG23" s="27">
        <v>47.380646206544803</v>
      </c>
      <c r="FH23" s="27">
        <v>33.435211954432603</v>
      </c>
      <c r="FI23" s="27">
        <v>47.888176099055997</v>
      </c>
    </row>
    <row r="24" spans="1:165" x14ac:dyDescent="0.35">
      <c r="A24" s="4"/>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C24" s="150"/>
      <c r="FD24" s="150"/>
      <c r="FE24" s="150"/>
      <c r="FH24" s="150"/>
      <c r="FI24" s="150"/>
    </row>
    <row r="25" spans="1:165" x14ac:dyDescent="0.35">
      <c r="A25" s="191" t="s">
        <v>186</v>
      </c>
      <c r="B25" s="192"/>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FI25" s="126"/>
    </row>
    <row r="26" spans="1:165" x14ac:dyDescent="0.35">
      <c r="A26" s="193" t="s">
        <v>7</v>
      </c>
      <c r="B26" s="26">
        <v>271.08808132737914</v>
      </c>
      <c r="C26" s="26">
        <v>268.49298172165896</v>
      </c>
      <c r="D26" s="26">
        <v>266.33562441746392</v>
      </c>
      <c r="E26" s="26">
        <v>263.83029639626398</v>
      </c>
      <c r="F26" s="26">
        <v>261.99632184758838</v>
      </c>
      <c r="G26" s="26">
        <v>256.39484550452232</v>
      </c>
      <c r="H26" s="26">
        <v>289.15917612798108</v>
      </c>
      <c r="I26" s="26">
        <v>305.58900455868746</v>
      </c>
      <c r="J26" s="26">
        <v>295.57581873895992</v>
      </c>
      <c r="K26" s="26">
        <v>310.38858399560428</v>
      </c>
      <c r="L26" s="26">
        <v>291.5924115736625</v>
      </c>
      <c r="M26" s="26">
        <v>267.68246237276321</v>
      </c>
      <c r="N26" s="26">
        <v>259.65970010098431</v>
      </c>
      <c r="O26" s="26">
        <v>231.32734076161779</v>
      </c>
      <c r="P26" s="26">
        <v>212.55609728808824</v>
      </c>
      <c r="Q26" s="26">
        <v>208.95542688722259</v>
      </c>
      <c r="R26" s="26">
        <v>216.11262797262876</v>
      </c>
      <c r="S26" s="26">
        <v>219.10361664748652</v>
      </c>
      <c r="T26" s="26">
        <v>215.68226087465948</v>
      </c>
      <c r="U26" s="26">
        <v>211.32637651041526</v>
      </c>
      <c r="V26" s="26">
        <v>207.64119037562173</v>
      </c>
      <c r="W26" s="26">
        <v>203.02117263492616</v>
      </c>
      <c r="X26" s="26">
        <v>200.07306694282283</v>
      </c>
      <c r="Y26" s="26">
        <v>195.92032203366227</v>
      </c>
      <c r="Z26" s="26">
        <v>192.66718476039415</v>
      </c>
      <c r="AA26" s="26">
        <v>197.72198578081634</v>
      </c>
      <c r="AB26" s="26">
        <v>191.21468485149902</v>
      </c>
      <c r="AC26" s="26">
        <v>188.68432061105773</v>
      </c>
      <c r="AD26" s="26">
        <v>188.8266436301239</v>
      </c>
      <c r="AE26" s="26">
        <v>186.18592834231083</v>
      </c>
      <c r="AF26" s="26">
        <v>188.62649217133074</v>
      </c>
      <c r="AG26" s="26">
        <v>213.04107761668502</v>
      </c>
      <c r="AH26" s="26">
        <v>195.88343086328149</v>
      </c>
      <c r="AI26" s="26">
        <v>184.89323329071283</v>
      </c>
      <c r="AJ26" s="26">
        <v>185.43987483817696</v>
      </c>
      <c r="AK26" s="26">
        <v>191.79669295455605</v>
      </c>
      <c r="AL26" s="26">
        <v>188.56853575238338</v>
      </c>
      <c r="AM26" s="26">
        <v>188.47038500862521</v>
      </c>
      <c r="AN26" s="26">
        <v>191.96477997401527</v>
      </c>
      <c r="AO26" s="26">
        <v>195.99919464393787</v>
      </c>
      <c r="AP26" s="26">
        <v>194.44983204044701</v>
      </c>
      <c r="AQ26" s="26">
        <v>190.92456051641989</v>
      </c>
      <c r="AR26" s="26">
        <v>182.53760722206545</v>
      </c>
      <c r="AS26" s="26">
        <v>178.33497625584641</v>
      </c>
      <c r="AT26" s="26">
        <v>171.72277430088596</v>
      </c>
      <c r="AU26" s="26">
        <v>171.61972514769113</v>
      </c>
      <c r="AV26" s="26">
        <v>174.76089590840996</v>
      </c>
      <c r="AW26" s="26">
        <v>173.28842389129917</v>
      </c>
      <c r="AX26" s="26">
        <v>169.9799653828608</v>
      </c>
      <c r="AY26" s="26">
        <v>168.36110843260784</v>
      </c>
      <c r="AZ26" s="26">
        <v>164.52862158061606</v>
      </c>
      <c r="BA26" s="26">
        <v>163.96319772504032</v>
      </c>
      <c r="BB26" s="26">
        <v>164.83852468745579</v>
      </c>
      <c r="BC26" s="26">
        <v>163.78882195878558</v>
      </c>
      <c r="BD26" s="26">
        <v>162.87634962877212</v>
      </c>
      <c r="BE26" s="26">
        <v>163.28858717604083</v>
      </c>
      <c r="BF26" s="26">
        <v>163.38185216766422</v>
      </c>
      <c r="BG26" s="26">
        <v>161.97398730955516</v>
      </c>
      <c r="BH26" s="26">
        <v>161.22962185524136</v>
      </c>
      <c r="BI26" s="26">
        <v>161.7674958972959</v>
      </c>
      <c r="BJ26" s="26">
        <v>157.92345805300096</v>
      </c>
      <c r="BK26" s="26">
        <v>148.19782665593806</v>
      </c>
      <c r="BL26" s="26">
        <v>147.21890749003475</v>
      </c>
      <c r="BM26" s="26">
        <v>146.65443110414554</v>
      </c>
      <c r="BN26" s="26">
        <v>143.68174550726084</v>
      </c>
      <c r="BO26" s="26">
        <v>142.53338993335953</v>
      </c>
      <c r="BP26" s="26">
        <v>153.26626636416978</v>
      </c>
      <c r="BQ26" s="26">
        <v>163.18249581271155</v>
      </c>
      <c r="BR26" s="26">
        <v>169.93011435967205</v>
      </c>
      <c r="BS26" s="26">
        <v>176.23751002997156</v>
      </c>
      <c r="BT26" s="26">
        <v>196.99720088638662</v>
      </c>
      <c r="BU26" s="26">
        <v>194.22874258538204</v>
      </c>
      <c r="BV26" s="26">
        <v>177.28033559787517</v>
      </c>
      <c r="BW26" s="26">
        <v>187.21342191830109</v>
      </c>
      <c r="BX26" s="26">
        <v>178.45216026737785</v>
      </c>
      <c r="BY26" s="26">
        <v>160.96721539692425</v>
      </c>
      <c r="BZ26" s="26">
        <v>160.56202197768266</v>
      </c>
      <c r="CA26" s="26">
        <v>174.98650498414312</v>
      </c>
      <c r="CB26" s="26">
        <v>169.94122331540078</v>
      </c>
      <c r="CC26" s="26">
        <v>167.88156095615554</v>
      </c>
      <c r="CD26" s="26">
        <v>177.92616561652224</v>
      </c>
      <c r="CE26" s="26">
        <v>160.32729805554138</v>
      </c>
      <c r="CF26" s="26">
        <v>171.01203732529379</v>
      </c>
      <c r="CG26" s="26">
        <v>166.27012583681568</v>
      </c>
      <c r="CH26" s="26">
        <v>174.57740682924432</v>
      </c>
      <c r="CI26" s="26">
        <v>186.74369866962149</v>
      </c>
      <c r="CJ26" s="26">
        <v>186.84187463857424</v>
      </c>
      <c r="CK26" s="26">
        <v>183.96136496199003</v>
      </c>
      <c r="CL26" s="26">
        <v>183.00404615845824</v>
      </c>
      <c r="CM26" s="26">
        <v>194.45628511220485</v>
      </c>
      <c r="CN26" s="26">
        <v>217.77122506460739</v>
      </c>
      <c r="CO26" s="26">
        <v>209.81436480886791</v>
      </c>
      <c r="CP26" s="26">
        <v>218.75554937639561</v>
      </c>
      <c r="CQ26" s="26">
        <v>247.63201624704999</v>
      </c>
      <c r="CR26" s="26">
        <v>244.00662838665309</v>
      </c>
      <c r="CS26" s="26">
        <v>206.77642795394732</v>
      </c>
      <c r="CT26" s="26">
        <v>207.79716772441819</v>
      </c>
      <c r="CU26" s="26">
        <v>222.38846702088671</v>
      </c>
      <c r="CV26" s="26">
        <v>225.3325803691861</v>
      </c>
      <c r="CW26" s="26">
        <v>234.67200564878374</v>
      </c>
      <c r="CX26" s="26">
        <v>242.42247594798505</v>
      </c>
      <c r="CY26" s="26">
        <v>269.25906558275767</v>
      </c>
      <c r="CZ26" s="26">
        <v>277.30993033430883</v>
      </c>
      <c r="DA26" s="26">
        <v>215.86600590359714</v>
      </c>
      <c r="DB26" s="26">
        <v>213.34281756288493</v>
      </c>
      <c r="DC26" s="26">
        <v>218.84406207842042</v>
      </c>
      <c r="DD26" s="26">
        <v>220.22150964937575</v>
      </c>
      <c r="DE26" s="26">
        <v>218.46546035348234</v>
      </c>
      <c r="DF26" s="26">
        <v>232.86132132186813</v>
      </c>
      <c r="DG26" s="26">
        <v>235.52419380869947</v>
      </c>
      <c r="DH26" s="26">
        <v>229.7942230948405</v>
      </c>
      <c r="DI26" s="26">
        <v>239.97575198437937</v>
      </c>
      <c r="DJ26" s="26">
        <v>261.25674874353314</v>
      </c>
      <c r="DK26" s="26">
        <v>269.0983108980513</v>
      </c>
      <c r="DL26" s="26">
        <v>258.67481621996245</v>
      </c>
      <c r="DM26" s="26">
        <v>261.73353120154604</v>
      </c>
      <c r="DN26" s="26">
        <v>266.46636017467222</v>
      </c>
      <c r="DO26" s="26">
        <v>266.56399476481175</v>
      </c>
      <c r="DP26" s="26">
        <v>263.23612476698179</v>
      </c>
      <c r="DQ26" s="26">
        <v>261.41550178164789</v>
      </c>
      <c r="DR26" s="26">
        <v>264.44788681481094</v>
      </c>
      <c r="DS26" s="26">
        <v>257.22574635945318</v>
      </c>
      <c r="DT26" s="26">
        <v>269.13106562092895</v>
      </c>
      <c r="DU26" s="26">
        <v>259.59342574796096</v>
      </c>
      <c r="DV26" s="26">
        <v>261.3206656924512</v>
      </c>
      <c r="DW26" s="26">
        <v>259.80068529173116</v>
      </c>
      <c r="DX26" s="26">
        <v>261.2711318099266</v>
      </c>
      <c r="DY26" s="26">
        <v>246.92193086007302</v>
      </c>
      <c r="DZ26" s="26">
        <v>220.67630655658681</v>
      </c>
      <c r="EA26" s="26">
        <v>239.17604904544368</v>
      </c>
      <c r="EB26" s="26">
        <v>242.42388386892188</v>
      </c>
      <c r="EC26" s="26">
        <v>225.90994403083829</v>
      </c>
      <c r="ED26" s="26">
        <v>207.7119850394655</v>
      </c>
      <c r="EE26" s="26">
        <v>217.98819227903527</v>
      </c>
      <c r="EF26" s="26">
        <v>213.85121049824963</v>
      </c>
      <c r="EG26" s="26">
        <v>221.59616733091107</v>
      </c>
      <c r="EH26" s="26">
        <v>228.32939999999996</v>
      </c>
      <c r="EI26" s="26">
        <v>223.87829999999983</v>
      </c>
      <c r="EJ26" s="26">
        <v>219.31627405018421</v>
      </c>
      <c r="EK26" s="26">
        <v>232.34880715705756</v>
      </c>
      <c r="EL26" s="26">
        <v>237.98219584569708</v>
      </c>
      <c r="EM26" s="26">
        <v>244.27418719211821</v>
      </c>
      <c r="EN26" s="26">
        <v>255.87246093750008</v>
      </c>
      <c r="EO26" s="26">
        <v>254.21443902439032</v>
      </c>
      <c r="EP26" s="26">
        <v>235.9099415204679</v>
      </c>
      <c r="EQ26" s="26">
        <v>248.41017441860464</v>
      </c>
      <c r="ER26" s="26">
        <v>244.53666987487964</v>
      </c>
      <c r="ES26" s="26">
        <v>246.59195402298826</v>
      </c>
      <c r="ET26" s="26">
        <v>238.88469581749064</v>
      </c>
      <c r="EU26" s="26">
        <v>210.26647564469909</v>
      </c>
      <c r="EV26" s="26">
        <v>212.7506641366225</v>
      </c>
      <c r="EW26" s="26">
        <v>212.20056657223802</v>
      </c>
      <c r="EX26" s="26">
        <v>225.61882022471903</v>
      </c>
      <c r="EY26" s="26">
        <v>236.70859519408509</v>
      </c>
      <c r="EZ26" s="26">
        <v>247.34376130198908</v>
      </c>
      <c r="FA26" s="26">
        <v>263.11604278074878</v>
      </c>
      <c r="FB26" s="26">
        <v>281.0511383537654</v>
      </c>
      <c r="FC26" s="26">
        <v>293.96304909560723</v>
      </c>
      <c r="FD26" s="26">
        <v>275.79738617200712</v>
      </c>
      <c r="FE26" s="26">
        <v>252.10000000000011</v>
      </c>
      <c r="FF26" s="26">
        <v>242.08152709359729</v>
      </c>
      <c r="FG26" s="26">
        <v>236.39780666125134</v>
      </c>
      <c r="FH26" s="26">
        <v>271.51508379888253</v>
      </c>
      <c r="FI26" s="26">
        <v>269.78691141260936</v>
      </c>
    </row>
    <row r="27" spans="1:165" s="195" customFormat="1" ht="16.5" x14ac:dyDescent="0.35">
      <c r="A27" s="194" t="s">
        <v>61</v>
      </c>
      <c r="B27" s="26">
        <v>121.50406223074071</v>
      </c>
      <c r="C27" s="26">
        <v>117.25775798540087</v>
      </c>
      <c r="D27" s="26">
        <v>122.71753602206896</v>
      </c>
      <c r="E27" s="26">
        <v>124.61658971225032</v>
      </c>
      <c r="F27" s="26">
        <v>114.67716293341591</v>
      </c>
      <c r="G27" s="26">
        <v>111.77254188898269</v>
      </c>
      <c r="H27" s="26">
        <v>119.57530176929055</v>
      </c>
      <c r="I27" s="26">
        <v>128.33946345429715</v>
      </c>
      <c r="J27" s="26">
        <v>125.54212690525641</v>
      </c>
      <c r="K27" s="26">
        <v>128.48731001938458</v>
      </c>
      <c r="L27" s="26">
        <v>123.28346482680739</v>
      </c>
      <c r="M27" s="26">
        <v>105.16421459953723</v>
      </c>
      <c r="N27" s="26">
        <v>97.871523212393157</v>
      </c>
      <c r="O27" s="26">
        <v>50.315730012259102</v>
      </c>
      <c r="P27" s="26">
        <v>47.007504087785314</v>
      </c>
      <c r="Q27" s="26">
        <v>52.129458381288231</v>
      </c>
      <c r="R27" s="26">
        <v>58.920939974853397</v>
      </c>
      <c r="S27" s="26">
        <v>71.132456992374003</v>
      </c>
      <c r="T27" s="26">
        <v>71.179321091359128</v>
      </c>
      <c r="U27" s="26">
        <v>60.152619283586432</v>
      </c>
      <c r="V27" s="26">
        <v>53.240651947646484</v>
      </c>
      <c r="W27" s="26">
        <v>50.959140282611457</v>
      </c>
      <c r="X27" s="26">
        <v>51.195046175978412</v>
      </c>
      <c r="Y27" s="26">
        <v>47.200863891051995</v>
      </c>
      <c r="Z27" s="26">
        <v>49.874491756351318</v>
      </c>
      <c r="AA27" s="26">
        <v>60.707765808575076</v>
      </c>
      <c r="AB27" s="26">
        <v>63.533728832060099</v>
      </c>
      <c r="AC27" s="26">
        <v>56.956633284157036</v>
      </c>
      <c r="AD27" s="26">
        <v>59.581836389320991</v>
      </c>
      <c r="AE27" s="26">
        <v>67.09198375637375</v>
      </c>
      <c r="AF27" s="26">
        <v>60.746332662893643</v>
      </c>
      <c r="AG27" s="26">
        <v>99.677933564635936</v>
      </c>
      <c r="AH27" s="26">
        <v>80.910969592008513</v>
      </c>
      <c r="AI27" s="26">
        <v>64.666557640205554</v>
      </c>
      <c r="AJ27" s="26">
        <v>68.424245513943802</v>
      </c>
      <c r="AK27" s="26">
        <v>65.561801138815397</v>
      </c>
      <c r="AL27" s="26">
        <v>64.470523565389854</v>
      </c>
      <c r="AM27" s="26">
        <v>60.631753714087807</v>
      </c>
      <c r="AN27" s="26">
        <v>70.340355627797962</v>
      </c>
      <c r="AO27" s="26">
        <v>67.699029262907175</v>
      </c>
      <c r="AP27" s="26">
        <v>63.489275499591869</v>
      </c>
      <c r="AQ27" s="26">
        <v>62.347176036742063</v>
      </c>
      <c r="AR27" s="26">
        <v>59.189627588778848</v>
      </c>
      <c r="AS27" s="26">
        <v>53.417858263605162</v>
      </c>
      <c r="AT27" s="26">
        <v>45.077457697390393</v>
      </c>
      <c r="AU27" s="26">
        <v>48.864923591216218</v>
      </c>
      <c r="AV27" s="26">
        <v>50.91802446478151</v>
      </c>
      <c r="AW27" s="26">
        <v>45.952939250283599</v>
      </c>
      <c r="AX27" s="26">
        <v>43.177242644223981</v>
      </c>
      <c r="AY27" s="26">
        <v>43.609639392096369</v>
      </c>
      <c r="AZ27" s="26">
        <v>44.474845225469913</v>
      </c>
      <c r="BA27" s="26">
        <v>40.529823757164728</v>
      </c>
      <c r="BB27" s="26">
        <v>40.701483415219798</v>
      </c>
      <c r="BC27" s="26">
        <v>42.072195332445602</v>
      </c>
      <c r="BD27" s="26">
        <v>43.229767379815726</v>
      </c>
      <c r="BE27" s="26">
        <v>40.382822757667732</v>
      </c>
      <c r="BF27" s="26">
        <v>44.774149727419932</v>
      </c>
      <c r="BG27" s="26">
        <v>47.612761902197263</v>
      </c>
      <c r="BH27" s="26">
        <v>42.524444733089112</v>
      </c>
      <c r="BI27" s="26">
        <v>44.792246070773416</v>
      </c>
      <c r="BJ27" s="26">
        <v>43.278130797200241</v>
      </c>
      <c r="BK27" s="26">
        <v>38.301270705318082</v>
      </c>
      <c r="BL27" s="26">
        <v>42.836875898843786</v>
      </c>
      <c r="BM27" s="26">
        <v>37.922217340325652</v>
      </c>
      <c r="BN27" s="26">
        <v>32.954169863101882</v>
      </c>
      <c r="BO27" s="26">
        <v>37.201691745350125</v>
      </c>
      <c r="BP27" s="26">
        <v>55.515376621572187</v>
      </c>
      <c r="BQ27" s="26">
        <v>58.198474257726815</v>
      </c>
      <c r="BR27" s="26">
        <v>71.196784253311733</v>
      </c>
      <c r="BS27" s="26">
        <v>74.698164847685462</v>
      </c>
      <c r="BT27" s="26">
        <v>92.561207559062922</v>
      </c>
      <c r="BU27" s="26">
        <v>87.306941268210963</v>
      </c>
      <c r="BV27" s="26">
        <v>80.114168327428175</v>
      </c>
      <c r="BW27" s="26">
        <v>85.51532155972528</v>
      </c>
      <c r="BX27" s="26">
        <v>73.581768202138264</v>
      </c>
      <c r="BY27" s="26">
        <v>62.123677555461484</v>
      </c>
      <c r="BZ27" s="26">
        <v>65.992852261165197</v>
      </c>
      <c r="CA27" s="26">
        <v>71.798235317283996</v>
      </c>
      <c r="CB27" s="26">
        <v>68.266367823634212</v>
      </c>
      <c r="CC27" s="26">
        <v>66.10577443989645</v>
      </c>
      <c r="CD27" s="26">
        <v>74.632719959129517</v>
      </c>
      <c r="CE27" s="26">
        <v>59.110581415854604</v>
      </c>
      <c r="CF27" s="26">
        <v>66.202986587221616</v>
      </c>
      <c r="CG27" s="26">
        <v>64.436495432491242</v>
      </c>
      <c r="CH27" s="26">
        <v>68.676832687618202</v>
      </c>
      <c r="CI27" s="26">
        <v>78.530467523779762</v>
      </c>
      <c r="CJ27" s="26">
        <v>78.875994242437756</v>
      </c>
      <c r="CK27" s="26">
        <v>76.442305586054289</v>
      </c>
      <c r="CL27" s="26">
        <v>78.557224154935938</v>
      </c>
      <c r="CM27" s="26">
        <v>84.925103756427262</v>
      </c>
      <c r="CN27" s="26">
        <v>104.90179030172045</v>
      </c>
      <c r="CO27" s="26">
        <v>94.928720904946516</v>
      </c>
      <c r="CP27" s="26">
        <v>98.447946251025115</v>
      </c>
      <c r="CQ27" s="26">
        <v>128.89907665913796</v>
      </c>
      <c r="CR27" s="26">
        <v>122.99271369079563</v>
      </c>
      <c r="CS27" s="26">
        <v>92.842254285235654</v>
      </c>
      <c r="CT27" s="26">
        <v>94.685255049052785</v>
      </c>
      <c r="CU27" s="26">
        <v>110.27327856433152</v>
      </c>
      <c r="CV27" s="26">
        <v>104.06631296797902</v>
      </c>
      <c r="CW27" s="26">
        <v>115.61365760583659</v>
      </c>
      <c r="CX27" s="26">
        <v>127.56223968611209</v>
      </c>
      <c r="CY27" s="26">
        <v>152.81012703478052</v>
      </c>
      <c r="CZ27" s="26">
        <v>160.0975337452744</v>
      </c>
      <c r="DA27" s="26">
        <v>107.54959593680684</v>
      </c>
      <c r="DB27" s="26">
        <v>99.212768554179334</v>
      </c>
      <c r="DC27" s="26">
        <v>106.94853305246268</v>
      </c>
      <c r="DD27" s="26">
        <v>105.8708100706999</v>
      </c>
      <c r="DE27" s="26">
        <v>99.520790450510745</v>
      </c>
      <c r="DF27" s="26">
        <v>112.3271916458008</v>
      </c>
      <c r="DG27" s="26">
        <v>112.06376326605017</v>
      </c>
      <c r="DH27" s="26">
        <v>104.36172240993423</v>
      </c>
      <c r="DI27" s="26">
        <v>109.53762384979443</v>
      </c>
      <c r="DJ27" s="26">
        <v>128.37633970403547</v>
      </c>
      <c r="DK27" s="26">
        <v>133.89784090674902</v>
      </c>
      <c r="DL27" s="26">
        <v>126.02885368726015</v>
      </c>
      <c r="DM27" s="26">
        <v>126.72750746347597</v>
      </c>
      <c r="DN27" s="26">
        <v>133.65788718173255</v>
      </c>
      <c r="DO27" s="26">
        <v>127.13008718194024</v>
      </c>
      <c r="DP27" s="26">
        <v>125.19429276084622</v>
      </c>
      <c r="DQ27" s="26">
        <v>122.315968499991</v>
      </c>
      <c r="DR27" s="26">
        <v>125.83563846249935</v>
      </c>
      <c r="DS27" s="26">
        <v>117.53220652378816</v>
      </c>
      <c r="DT27" s="26">
        <v>122.21341166409584</v>
      </c>
      <c r="DU27" s="26">
        <v>116.5693090870371</v>
      </c>
      <c r="DV27" s="26">
        <v>118.53602043990277</v>
      </c>
      <c r="DW27" s="26">
        <v>116.95809085928559</v>
      </c>
      <c r="DX27" s="26">
        <v>112.38562960953665</v>
      </c>
      <c r="DY27" s="26">
        <v>96.566224386766251</v>
      </c>
      <c r="DZ27" s="26">
        <v>77.576888634476106</v>
      </c>
      <c r="EA27" s="26">
        <v>93.741999803714251</v>
      </c>
      <c r="EB27" s="26">
        <v>92.008090184852463</v>
      </c>
      <c r="EC27" s="26">
        <v>78.079778746884642</v>
      </c>
      <c r="ED27" s="26">
        <v>64.70482501915609</v>
      </c>
      <c r="EE27" s="26">
        <v>70.975383197769546</v>
      </c>
      <c r="EF27" s="26">
        <v>64.76662244436055</v>
      </c>
      <c r="EG27" s="26">
        <v>74.307980617642528</v>
      </c>
      <c r="EH27" s="26">
        <v>78.716498221431365</v>
      </c>
      <c r="EI27" s="26">
        <v>74.571356172232214</v>
      </c>
      <c r="EJ27" s="26">
        <v>74.66044779658526</v>
      </c>
      <c r="EK27" s="26">
        <v>85.909477011467459</v>
      </c>
      <c r="EL27" s="26">
        <v>86.333148010558844</v>
      </c>
      <c r="EM27" s="26">
        <v>95.672862253252219</v>
      </c>
      <c r="EN27" s="26">
        <v>101.58239482722205</v>
      </c>
      <c r="EO27" s="26">
        <v>87.711408768516435</v>
      </c>
      <c r="EP27" s="26">
        <v>79.300694262511769</v>
      </c>
      <c r="EQ27" s="26">
        <v>89.235977226063127</v>
      </c>
      <c r="ER27" s="26">
        <v>87.732209607072562</v>
      </c>
      <c r="ES27" s="26">
        <v>91.294493000856093</v>
      </c>
      <c r="ET27" s="26">
        <v>72.198382692320379</v>
      </c>
      <c r="EU27" s="26">
        <v>45.698852803608737</v>
      </c>
      <c r="EV27" s="26">
        <v>55.304519254629682</v>
      </c>
      <c r="EW27" s="26">
        <v>55.015649764567911</v>
      </c>
      <c r="EX27" s="26">
        <v>69.300455625411587</v>
      </c>
      <c r="EY27" s="26">
        <v>78.58213746092315</v>
      </c>
      <c r="EZ27" s="26">
        <v>84.914575527541956</v>
      </c>
      <c r="FA27" s="26">
        <v>94.917336075277859</v>
      </c>
      <c r="FB27" s="26">
        <v>115.99926081025154</v>
      </c>
      <c r="FC27" s="26">
        <v>150.5714848214819</v>
      </c>
      <c r="FD27" s="26">
        <v>126.74489674206218</v>
      </c>
      <c r="FE27" s="26">
        <v>108.552908349132</v>
      </c>
      <c r="FF27" s="26">
        <v>107.37926500990834</v>
      </c>
      <c r="FG27" s="26">
        <v>102.22505896293511</v>
      </c>
      <c r="FH27" s="26">
        <v>113.24358882560416</v>
      </c>
      <c r="FI27" s="26">
        <v>103.96448609738862</v>
      </c>
    </row>
    <row r="28" spans="1:165" s="195" customFormat="1" ht="16.5" x14ac:dyDescent="0.35">
      <c r="A28" s="194" t="s">
        <v>62</v>
      </c>
      <c r="B28" s="26">
        <v>75.306674356973417</v>
      </c>
      <c r="C28" s="26">
        <v>74.58577095179615</v>
      </c>
      <c r="D28" s="26">
        <v>73.986469783027857</v>
      </c>
      <c r="E28" s="26">
        <v>73.290504395962159</v>
      </c>
      <c r="F28" s="26">
        <v>89.386980395059567</v>
      </c>
      <c r="G28" s="26">
        <v>87.47588846624879</v>
      </c>
      <c r="H28" s="26">
        <v>84.917631470495706</v>
      </c>
      <c r="I28" s="26">
        <v>87.386222488515372</v>
      </c>
      <c r="J28" s="26">
        <v>107.90216095573986</v>
      </c>
      <c r="K28" s="26">
        <v>102.68688987187909</v>
      </c>
      <c r="L28" s="26">
        <v>99.938579042227246</v>
      </c>
      <c r="M28" s="26">
        <v>97.719482815620225</v>
      </c>
      <c r="N28" s="26">
        <v>87.10129245422597</v>
      </c>
      <c r="O28" s="26">
        <v>102.36966877248301</v>
      </c>
      <c r="P28" s="26">
        <v>99.07948214922088</v>
      </c>
      <c r="Q28" s="26">
        <v>90.712156678562621</v>
      </c>
      <c r="R28" s="26">
        <v>88.631602483833362</v>
      </c>
      <c r="S28" s="26">
        <v>88.281524640211984</v>
      </c>
      <c r="T28" s="26">
        <v>86.902987359160562</v>
      </c>
      <c r="U28" s="26">
        <v>85.147908558016752</v>
      </c>
      <c r="V28" s="26">
        <v>83.663068391795449</v>
      </c>
      <c r="W28" s="26">
        <v>85.329081223755765</v>
      </c>
      <c r="X28" s="26">
        <v>84.578427767561777</v>
      </c>
      <c r="Y28" s="26">
        <v>83.589784702682778</v>
      </c>
      <c r="Z28" s="26">
        <v>82.679281842066203</v>
      </c>
      <c r="AA28" s="26">
        <v>81.75981441171983</v>
      </c>
      <c r="AB28" s="26">
        <v>70.415396543578311</v>
      </c>
      <c r="AC28" s="26">
        <v>69.561478512271663</v>
      </c>
      <c r="AD28" s="26">
        <v>68.918581307176737</v>
      </c>
      <c r="AE28" s="26">
        <v>67.729250592222186</v>
      </c>
      <c r="AF28" s="26">
        <v>67.059266973559033</v>
      </c>
      <c r="AG28" s="26">
        <v>66.343331793794377</v>
      </c>
      <c r="AH28" s="26">
        <v>61.92282254055732</v>
      </c>
      <c r="AI28" s="26">
        <v>61.868120370353914</v>
      </c>
      <c r="AJ28" s="26">
        <v>61.650274858741604</v>
      </c>
      <c r="AK28" s="26">
        <v>65.70035674802682</v>
      </c>
      <c r="AL28" s="26">
        <v>65.412197238577278</v>
      </c>
      <c r="AM28" s="26">
        <v>65.240511694827788</v>
      </c>
      <c r="AN28" s="26">
        <v>65.012994741972122</v>
      </c>
      <c r="AO28" s="26">
        <v>64.843395531850007</v>
      </c>
      <c r="AP28" s="26">
        <v>64.787059033942242</v>
      </c>
      <c r="AQ28" s="26">
        <v>64.395427411102233</v>
      </c>
      <c r="AR28" s="26">
        <v>64.063492139782525</v>
      </c>
      <c r="AS28" s="26">
        <v>63.953606261434125</v>
      </c>
      <c r="AT28" s="26">
        <v>63.953606261434125</v>
      </c>
      <c r="AU28" s="26">
        <v>63.698811077672978</v>
      </c>
      <c r="AV28" s="26">
        <v>62.946462890997374</v>
      </c>
      <c r="AW28" s="26">
        <v>62.211679253988784</v>
      </c>
      <c r="AX28" s="26">
        <v>61.493852162985455</v>
      </c>
      <c r="AY28" s="26">
        <v>60.908196378507235</v>
      </c>
      <c r="AZ28" s="26">
        <v>60.792401355938871</v>
      </c>
      <c r="BA28" s="26">
        <v>60.447643017802122</v>
      </c>
      <c r="BB28" s="26">
        <v>60.16331725135386</v>
      </c>
      <c r="BC28" s="26">
        <v>59.713918072224658</v>
      </c>
      <c r="BD28" s="26">
        <v>59.381250083616088</v>
      </c>
      <c r="BE28" s="26">
        <v>58.943415908716815</v>
      </c>
      <c r="BF28" s="26">
        <v>59.10684497836786</v>
      </c>
      <c r="BG28" s="26">
        <v>59.052267989741921</v>
      </c>
      <c r="BH28" s="26">
        <v>58.780888189685285</v>
      </c>
      <c r="BI28" s="26">
        <v>58.45850662178654</v>
      </c>
      <c r="BJ28" s="26">
        <v>58.351830540145357</v>
      </c>
      <c r="BK28" s="26">
        <v>60.002659980192121</v>
      </c>
      <c r="BL28" s="26">
        <v>61.46125869378119</v>
      </c>
      <c r="BM28" s="26">
        <v>61.965039519064391</v>
      </c>
      <c r="BN28" s="26">
        <v>62.134806756137472</v>
      </c>
      <c r="BO28" s="26">
        <v>62.021525457942545</v>
      </c>
      <c r="BP28" s="26">
        <v>61.77442775058153</v>
      </c>
      <c r="BQ28" s="26">
        <v>61.651615723625412</v>
      </c>
      <c r="BR28" s="26">
        <v>61.225592696942591</v>
      </c>
      <c r="BS28" s="26">
        <v>60.805417045350644</v>
      </c>
      <c r="BT28" s="26">
        <v>59.982132924371086</v>
      </c>
      <c r="BU28" s="26">
        <v>59.294001390485072</v>
      </c>
      <c r="BV28" s="26">
        <v>59.407591387851191</v>
      </c>
      <c r="BW28" s="26">
        <v>58.899834224925925</v>
      </c>
      <c r="BX28" s="26">
        <v>58.566124080245956</v>
      </c>
      <c r="BY28" s="26">
        <v>58.236174050272965</v>
      </c>
      <c r="BZ28" s="26">
        <v>60.304557360999425</v>
      </c>
      <c r="CA28" s="26">
        <v>64.202679754715803</v>
      </c>
      <c r="CB28" s="26">
        <v>63.907359266928786</v>
      </c>
      <c r="CC28" s="26">
        <v>63.49844561840689</v>
      </c>
      <c r="CD28" s="26">
        <v>63.267121594223454</v>
      </c>
      <c r="CE28" s="26">
        <v>63.267121594223454</v>
      </c>
      <c r="CF28" s="26">
        <v>67.448497616127398</v>
      </c>
      <c r="CG28" s="26">
        <v>66.962819872763632</v>
      </c>
      <c r="CH28" s="26">
        <v>66.72259451356318</v>
      </c>
      <c r="CI28" s="26">
        <v>66.188338806340042</v>
      </c>
      <c r="CJ28" s="26">
        <v>65.77868514436048</v>
      </c>
      <c r="CK28" s="26">
        <v>65.202184802617438</v>
      </c>
      <c r="CL28" s="26">
        <v>64.917707498222327</v>
      </c>
      <c r="CM28" s="26">
        <v>72.023970270462939</v>
      </c>
      <c r="CN28" s="26">
        <v>72.284578291814157</v>
      </c>
      <c r="CO28" s="26">
        <v>71.793264168088214</v>
      </c>
      <c r="CP28" s="26">
        <v>71.368810821532492</v>
      </c>
      <c r="CQ28" s="26">
        <v>71.344273507555386</v>
      </c>
      <c r="CR28" s="26">
        <v>70.848335143742929</v>
      </c>
      <c r="CS28" s="26">
        <v>70.989326823394507</v>
      </c>
      <c r="CT28" s="26">
        <v>70.637894549074346</v>
      </c>
      <c r="CU28" s="26">
        <v>70.836076793798568</v>
      </c>
      <c r="CV28" s="26">
        <v>72.720838309567668</v>
      </c>
      <c r="CW28" s="26">
        <v>71.879324202932594</v>
      </c>
      <c r="CX28" s="26">
        <v>71.397374778177252</v>
      </c>
      <c r="CY28" s="26">
        <v>70.25340173199271</v>
      </c>
      <c r="CZ28" s="26">
        <v>71.962269279691824</v>
      </c>
      <c r="DA28" s="26">
        <v>72.325430620434673</v>
      </c>
      <c r="DB28" s="26">
        <v>72.12359213159678</v>
      </c>
      <c r="DC28" s="26">
        <v>71.723276180801008</v>
      </c>
      <c r="DD28" s="26">
        <v>71.560541811386443</v>
      </c>
      <c r="DE28" s="26">
        <v>75.739640668194014</v>
      </c>
      <c r="DF28" s="26">
        <v>75.463470580110481</v>
      </c>
      <c r="DG28" s="26">
        <v>75.326139454635225</v>
      </c>
      <c r="DH28" s="26">
        <v>74.512535806414235</v>
      </c>
      <c r="DI28" s="26">
        <v>76.700141832888477</v>
      </c>
      <c r="DJ28" s="26">
        <v>76.097784711607744</v>
      </c>
      <c r="DK28" s="26">
        <v>75.374296660780914</v>
      </c>
      <c r="DL28" s="26">
        <v>75.049966674534602</v>
      </c>
      <c r="DM28" s="26">
        <v>75.309206649227349</v>
      </c>
      <c r="DN28" s="26">
        <v>74.921014792050187</v>
      </c>
      <c r="DO28" s="26">
        <v>74.664436032442254</v>
      </c>
      <c r="DP28" s="26">
        <v>76.143362741079812</v>
      </c>
      <c r="DQ28" s="26">
        <v>77.1238813147218</v>
      </c>
      <c r="DR28" s="26">
        <v>76.795415074121536</v>
      </c>
      <c r="DS28" s="26">
        <v>76.664810576338397</v>
      </c>
      <c r="DT28" s="26">
        <v>79.681930319503934</v>
      </c>
      <c r="DU28" s="26">
        <v>79.614857961697751</v>
      </c>
      <c r="DV28" s="26">
        <v>79.347693987647745</v>
      </c>
      <c r="DW28" s="26">
        <v>79.148494760443839</v>
      </c>
      <c r="DX28" s="26">
        <v>82.574716606725872</v>
      </c>
      <c r="DY28" s="26">
        <v>82.712686111306596</v>
      </c>
      <c r="DZ28" s="26">
        <v>82.851117353675164</v>
      </c>
      <c r="EA28" s="26">
        <v>82.505904400676158</v>
      </c>
      <c r="EB28" s="26">
        <v>82.231798384218578</v>
      </c>
      <c r="EC28" s="26">
        <v>82.643643775728336</v>
      </c>
      <c r="ED28" s="26">
        <v>82.505904400676158</v>
      </c>
      <c r="EE28" s="26">
        <v>82.163556201568554</v>
      </c>
      <c r="EF28" s="26">
        <v>82.080803463572323</v>
      </c>
      <c r="EG28" s="26">
        <v>81.742744093711721</v>
      </c>
      <c r="EH28" s="26">
        <v>80.942651999999995</v>
      </c>
      <c r="EI28" s="26">
        <v>80.942651999999995</v>
      </c>
      <c r="EJ28" s="26">
        <v>79.590737794500285</v>
      </c>
      <c r="EK28" s="26">
        <v>79.503232604373721</v>
      </c>
      <c r="EL28" s="26">
        <v>79.110041543026668</v>
      </c>
      <c r="EM28" s="26">
        <v>78.798277832512269</v>
      </c>
      <c r="EN28" s="26">
        <v>82.117405741005356</v>
      </c>
      <c r="EO28" s="26">
        <v>86.100421808577494</v>
      </c>
      <c r="EP28" s="26">
        <v>86.016479071293233</v>
      </c>
      <c r="EQ28" s="26">
        <v>85.516359214658692</v>
      </c>
      <c r="ER28" s="26">
        <v>89.339969916270803</v>
      </c>
      <c r="ES28" s="26">
        <v>88.909504051068211</v>
      </c>
      <c r="ET28" s="26">
        <v>88.23081311059272</v>
      </c>
      <c r="EU28" s="26">
        <v>88.64957868066233</v>
      </c>
      <c r="EV28" s="26">
        <v>92.064379413629908</v>
      </c>
      <c r="EW28" s="26">
        <v>91.620476912752139</v>
      </c>
      <c r="EX28" s="26">
        <v>90.839243295069338</v>
      </c>
      <c r="EY28" s="26">
        <v>89.65484489907098</v>
      </c>
      <c r="EZ28" s="26">
        <v>87.678776596693339</v>
      </c>
      <c r="FA28" s="26">
        <v>86.420929279389597</v>
      </c>
      <c r="FB28" s="26">
        <v>79.925571816109041</v>
      </c>
      <c r="FC28" s="26">
        <v>57.598960477095439</v>
      </c>
      <c r="FD28" s="26">
        <v>56.438698660366384</v>
      </c>
      <c r="FE28" s="26">
        <v>55.646877501266196</v>
      </c>
      <c r="FF28" s="26">
        <v>54.967235076190384</v>
      </c>
      <c r="FG28" s="26">
        <v>54.392354592608413</v>
      </c>
      <c r="FH28" s="26">
        <v>77.512386061348721</v>
      </c>
      <c r="FI28" s="26">
        <v>77.512386061348721</v>
      </c>
    </row>
    <row r="29" spans="1:165" s="195" customFormat="1" x14ac:dyDescent="0.35">
      <c r="A29" s="194" t="s">
        <v>37</v>
      </c>
      <c r="B29" s="26">
        <v>0</v>
      </c>
      <c r="C29" s="26">
        <v>0</v>
      </c>
      <c r="D29" s="26">
        <v>0</v>
      </c>
      <c r="E29" s="26">
        <v>0</v>
      </c>
      <c r="F29" s="26">
        <v>0</v>
      </c>
      <c r="G29" s="26">
        <v>0</v>
      </c>
      <c r="H29" s="26">
        <v>0</v>
      </c>
      <c r="I29" s="26">
        <v>0</v>
      </c>
      <c r="J29" s="26">
        <v>0</v>
      </c>
      <c r="K29" s="26">
        <v>0</v>
      </c>
      <c r="L29" s="26">
        <v>0</v>
      </c>
      <c r="M29" s="26">
        <v>0</v>
      </c>
      <c r="N29" s="26">
        <v>0</v>
      </c>
      <c r="O29" s="26">
        <v>0</v>
      </c>
      <c r="P29" s="26">
        <v>0</v>
      </c>
      <c r="Q29" s="26">
        <v>18.995947898838441</v>
      </c>
      <c r="R29" s="26">
        <v>19.646602542966253</v>
      </c>
      <c r="S29" s="26">
        <v>19.918510604316953</v>
      </c>
      <c r="T29" s="26">
        <v>19.60747826133268</v>
      </c>
      <c r="U29" s="26">
        <v>19.211488773674112</v>
      </c>
      <c r="V29" s="26">
        <v>18.876471852329246</v>
      </c>
      <c r="W29" s="26">
        <v>18.456470239538763</v>
      </c>
      <c r="X29" s="26">
        <v>18.188460631165736</v>
      </c>
      <c r="Y29" s="26">
        <v>17.810938366696568</v>
      </c>
      <c r="Z29" s="26">
        <v>17.515198614581283</v>
      </c>
      <c r="AA29" s="26">
        <v>17.974725980074208</v>
      </c>
      <c r="AB29" s="26">
        <v>21.246076094610991</v>
      </c>
      <c r="AC29" s="26">
        <v>20.964924512339742</v>
      </c>
      <c r="AD29" s="26">
        <v>20.980738181124856</v>
      </c>
      <c r="AE29" s="26">
        <v>20.687325371367962</v>
      </c>
      <c r="AF29" s="26">
        <v>20.958499130147906</v>
      </c>
      <c r="AG29" s="26">
        <v>23.671230846298265</v>
      </c>
      <c r="AH29" s="26">
        <v>21.764825651475814</v>
      </c>
      <c r="AI29" s="26">
        <v>20.543692587857073</v>
      </c>
      <c r="AJ29" s="26">
        <v>20.604430537575169</v>
      </c>
      <c r="AK29" s="26">
        <v>21.310743661617405</v>
      </c>
      <c r="AL29" s="26">
        <v>20.952059528042525</v>
      </c>
      <c r="AM29" s="26">
        <v>20.941153889847335</v>
      </c>
      <c r="AN29" s="26">
        <v>21.329419997112833</v>
      </c>
      <c r="AO29" s="26">
        <v>21.777688293770964</v>
      </c>
      <c r="AP29" s="26">
        <v>21.605536893383068</v>
      </c>
      <c r="AQ29" s="26">
        <v>21.213840057379922</v>
      </c>
      <c r="AR29" s="26">
        <v>20.281956358007253</v>
      </c>
      <c r="AS29" s="26">
        <v>19.814997361760739</v>
      </c>
      <c r="AT29" s="26">
        <v>19.08030825565401</v>
      </c>
      <c r="AU29" s="26">
        <v>19.068858349743483</v>
      </c>
      <c r="AV29" s="26">
        <v>19.417877323156574</v>
      </c>
      <c r="AW29" s="26">
        <v>19.254269321255503</v>
      </c>
      <c r="AX29" s="26">
        <v>18.886662820317866</v>
      </c>
      <c r="AY29" s="26">
        <v>18.706789825845313</v>
      </c>
      <c r="AZ29" s="26">
        <v>18.280957953401789</v>
      </c>
      <c r="BA29" s="26">
        <v>18.21813308056003</v>
      </c>
      <c r="BB29" s="26">
        <v>18.315391631939509</v>
      </c>
      <c r="BC29" s="26">
        <v>18.198757995420582</v>
      </c>
      <c r="BD29" s="26">
        <v>18.097372180974642</v>
      </c>
      <c r="BE29" s="26">
        <v>18.143176352893384</v>
      </c>
      <c r="BF29" s="26">
        <v>18.153539129740473</v>
      </c>
      <c r="BG29" s="26">
        <v>17.997109701061646</v>
      </c>
      <c r="BH29" s="26">
        <v>17.914402428360116</v>
      </c>
      <c r="BI29" s="26">
        <v>17.974166210810637</v>
      </c>
      <c r="BJ29" s="26">
        <v>17.54705089477789</v>
      </c>
      <c r="BK29" s="26">
        <v>16.46642518399311</v>
      </c>
      <c r="BL29" s="26">
        <v>16.357656387781649</v>
      </c>
      <c r="BM29" s="26">
        <v>16.294936789349503</v>
      </c>
      <c r="BN29" s="26">
        <v>15.964638389695654</v>
      </c>
      <c r="BO29" s="26">
        <v>15.837043325928841</v>
      </c>
      <c r="BP29" s="26">
        <v>17.02958515157442</v>
      </c>
      <c r="BQ29" s="26">
        <v>18.131388423634636</v>
      </c>
      <c r="BR29" s="26">
        <v>18.881123817741354</v>
      </c>
      <c r="BS29" s="26">
        <v>19.581945558885788</v>
      </c>
      <c r="BT29" s="26">
        <v>21.888577876265241</v>
      </c>
      <c r="BU29" s="26">
        <v>21.580971398375723</v>
      </c>
      <c r="BV29" s="26">
        <v>19.697815066430579</v>
      </c>
      <c r="BW29" s="26">
        <v>20.80149132425575</v>
      </c>
      <c r="BX29" s="26">
        <v>19.828017807486372</v>
      </c>
      <c r="BY29" s="26">
        <v>17.885246155213732</v>
      </c>
      <c r="BZ29" s="26">
        <v>17.840224664186991</v>
      </c>
      <c r="CA29" s="26">
        <v>19.442944998238175</v>
      </c>
      <c r="CB29" s="26">
        <v>18.882358146155678</v>
      </c>
      <c r="CC29" s="26">
        <v>18.653506772906152</v>
      </c>
      <c r="CD29" s="26">
        <v>19.769573957391287</v>
      </c>
      <c r="CE29" s="26">
        <v>17.814144228393431</v>
      </c>
      <c r="CF29" s="26">
        <v>19.001337480588163</v>
      </c>
      <c r="CG29" s="26">
        <v>18.474458426312889</v>
      </c>
      <c r="CH29" s="26">
        <v>19.39748964769381</v>
      </c>
      <c r="CI29" s="26">
        <v>20.749299852180219</v>
      </c>
      <c r="CJ29" s="26">
        <v>20.760208293174845</v>
      </c>
      <c r="CK29" s="26">
        <v>20.440151662443387</v>
      </c>
      <c r="CL29" s="26">
        <v>20.333782906495291</v>
      </c>
      <c r="CM29" s="26">
        <v>21.606253901356109</v>
      </c>
      <c r="CN29" s="26">
        <v>24.196802784956297</v>
      </c>
      <c r="CO29" s="26">
        <v>23.312707200985354</v>
      </c>
      <c r="CP29" s="26">
        <v>24.306172152932792</v>
      </c>
      <c r="CQ29" s="26">
        <v>27.514668471894513</v>
      </c>
      <c r="CR29" s="26">
        <v>27.111847598516999</v>
      </c>
      <c r="CS29" s="26">
        <v>22.975158661549752</v>
      </c>
      <c r="CT29" s="26">
        <v>23.088574191602003</v>
      </c>
      <c r="CU29" s="26">
        <v>24.709829668987428</v>
      </c>
      <c r="CV29" s="26">
        <v>25.03695337435401</v>
      </c>
      <c r="CW29" s="26">
        <v>26.074667294309251</v>
      </c>
      <c r="CX29" s="26">
        <v>26.93583066088727</v>
      </c>
      <c r="CY29" s="26">
        <v>29.917673953639706</v>
      </c>
      <c r="CZ29" s="26">
        <v>30.812214481589873</v>
      </c>
      <c r="DA29" s="26">
        <v>23.985111767066307</v>
      </c>
      <c r="DB29" s="26">
        <v>23.704757506987246</v>
      </c>
      <c r="DC29" s="26">
        <v>24.316006897602239</v>
      </c>
      <c r="DD29" s="26">
        <v>24.469056627708461</v>
      </c>
      <c r="DE29" s="26">
        <v>24.273940039275832</v>
      </c>
      <c r="DF29" s="26">
        <v>25.873480146874176</v>
      </c>
      <c r="DG29" s="26">
        <v>26.169354867633256</v>
      </c>
      <c r="DH29" s="26">
        <v>25.532691454982238</v>
      </c>
      <c r="DI29" s="26">
        <v>31.301185041440792</v>
      </c>
      <c r="DJ29" s="26">
        <v>34.076967227417349</v>
      </c>
      <c r="DK29" s="26">
        <v>35.099779682354523</v>
      </c>
      <c r="DL29" s="26">
        <v>33.740193419995123</v>
      </c>
      <c r="DM29" s="26">
        <v>34.139156243679857</v>
      </c>
      <c r="DN29" s="26">
        <v>34.75648176191369</v>
      </c>
      <c r="DO29" s="26">
        <v>34.769216708453783</v>
      </c>
      <c r="DP29" s="26">
        <v>34.335146708736772</v>
      </c>
      <c r="DQ29" s="26">
        <v>34.097674145432293</v>
      </c>
      <c r="DR29" s="26">
        <v>34.493202628018786</v>
      </c>
      <c r="DS29" s="26">
        <v>33.551184307754774</v>
      </c>
      <c r="DT29" s="26">
        <v>35.104052037512496</v>
      </c>
      <c r="DU29" s="26">
        <v>33.860012054081807</v>
      </c>
      <c r="DV29" s="26">
        <v>34.08530422075448</v>
      </c>
      <c r="DW29" s="26">
        <v>33.887045907617065</v>
      </c>
      <c r="DX29" s="26">
        <v>34.078843279555592</v>
      </c>
      <c r="DY29" s="26">
        <v>32.207208373052993</v>
      </c>
      <c r="DZ29" s="26">
        <v>28.783866072598304</v>
      </c>
      <c r="EA29" s="26">
        <v>31.196875962449191</v>
      </c>
      <c r="EB29" s="26">
        <v>31.620506591598541</v>
      </c>
      <c r="EC29" s="26">
        <v>29.466514438804939</v>
      </c>
      <c r="ED29" s="26">
        <v>27.09286761384335</v>
      </c>
      <c r="EE29" s="26">
        <v>28.433242471178517</v>
      </c>
      <c r="EF29" s="26">
        <v>27.893636151945543</v>
      </c>
      <c r="EG29" s="26">
        <v>28.903847912727539</v>
      </c>
      <c r="EH29" s="26">
        <v>29.782095652173865</v>
      </c>
      <c r="EI29" s="26">
        <v>29.201517391304268</v>
      </c>
      <c r="EJ29" s="26">
        <v>28.606470528284856</v>
      </c>
      <c r="EK29" s="26">
        <v>30.306366150920475</v>
      </c>
      <c r="EL29" s="26">
        <v>31.041155979873515</v>
      </c>
      <c r="EM29" s="26">
        <v>31.861850503319779</v>
      </c>
      <c r="EN29" s="26">
        <v>33.374668817934776</v>
      </c>
      <c r="EO29" s="26">
        <v>33.15840509013789</v>
      </c>
      <c r="EP29" s="26">
        <v>30.770861937452374</v>
      </c>
      <c r="EQ29" s="26">
        <v>32.401327098078816</v>
      </c>
      <c r="ER29" s="26">
        <v>31.896087374984276</v>
      </c>
      <c r="ES29" s="26">
        <v>32.164167916041883</v>
      </c>
      <c r="ET29" s="26">
        <v>31.158873367498749</v>
      </c>
      <c r="EU29" s="26">
        <v>27.426062040612916</v>
      </c>
      <c r="EV29" s="26">
        <v>27.750086626516012</v>
      </c>
      <c r="EW29" s="26">
        <v>27.678334770291858</v>
      </c>
      <c r="EX29" s="26">
        <v>29.428541768441573</v>
      </c>
      <c r="EY29" s="26">
        <v>30.875034155750232</v>
      </c>
      <c r="EZ29" s="26">
        <v>32.262229735042069</v>
      </c>
      <c r="FA29" s="26">
        <v>34.319483840967216</v>
      </c>
      <c r="FB29" s="26">
        <v>36.658844133099812</v>
      </c>
      <c r="FC29" s="26">
        <v>38.343006403774808</v>
      </c>
      <c r="FD29" s="26">
        <v>35.973572109392151</v>
      </c>
      <c r="FE29" s="26">
        <v>32.882608695652202</v>
      </c>
      <c r="FF29" s="26">
        <v>31.57585136003441</v>
      </c>
      <c r="FG29" s="26">
        <v>30.834496521032737</v>
      </c>
      <c r="FH29" s="26">
        <v>35.415010930288965</v>
      </c>
      <c r="FI29" s="26">
        <v>35.189597140775149</v>
      </c>
    </row>
    <row r="30" spans="1:165" s="195" customFormat="1" ht="16.5" x14ac:dyDescent="0.35">
      <c r="A30" s="194" t="s">
        <v>63</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0</v>
      </c>
      <c r="BP30" s="26">
        <v>0</v>
      </c>
      <c r="BQ30" s="26">
        <v>0</v>
      </c>
      <c r="BR30" s="26">
        <v>0</v>
      </c>
      <c r="BS30" s="26">
        <v>0</v>
      </c>
      <c r="BT30" s="26">
        <v>0</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6">
        <v>0</v>
      </c>
      <c r="CK30" s="26">
        <v>0</v>
      </c>
      <c r="CL30" s="26">
        <v>0</v>
      </c>
      <c r="CM30" s="26">
        <v>0</v>
      </c>
      <c r="CN30" s="26">
        <v>0</v>
      </c>
      <c r="CO30" s="26">
        <v>0</v>
      </c>
      <c r="CP30" s="26">
        <v>0</v>
      </c>
      <c r="CQ30" s="26">
        <v>0</v>
      </c>
      <c r="CR30" s="26">
        <v>0</v>
      </c>
      <c r="CS30" s="26">
        <v>0</v>
      </c>
      <c r="CT30" s="26">
        <v>0</v>
      </c>
      <c r="CU30" s="26">
        <v>0</v>
      </c>
      <c r="CV30" s="26">
        <v>0</v>
      </c>
      <c r="CW30" s="26">
        <v>0</v>
      </c>
      <c r="CX30" s="26">
        <v>0</v>
      </c>
      <c r="CY30" s="26">
        <v>0</v>
      </c>
      <c r="CZ30" s="26">
        <v>0</v>
      </c>
      <c r="DA30" s="26">
        <v>0</v>
      </c>
      <c r="DB30" s="26">
        <v>0</v>
      </c>
      <c r="DC30" s="26">
        <v>0</v>
      </c>
      <c r="DD30" s="26">
        <v>0</v>
      </c>
      <c r="DE30" s="26">
        <v>0</v>
      </c>
      <c r="DF30" s="26">
        <v>0</v>
      </c>
      <c r="DG30" s="26">
        <v>0</v>
      </c>
      <c r="DH30" s="26">
        <v>2.8946637981415355</v>
      </c>
      <c r="DI30" s="26">
        <v>3.0509349657689744</v>
      </c>
      <c r="DJ30" s="26">
        <v>3.1215677048149737</v>
      </c>
      <c r="DK30" s="26">
        <v>3.0918898772298551</v>
      </c>
      <c r="DL30" s="26">
        <v>2.807599084781927</v>
      </c>
      <c r="DM30" s="26">
        <v>2.2155892824271914</v>
      </c>
      <c r="DN30" s="26">
        <v>1.4634743033844302</v>
      </c>
      <c r="DO30" s="26">
        <v>1.4584624062214957</v>
      </c>
      <c r="DP30" s="26">
        <v>1.1660188020548776</v>
      </c>
      <c r="DQ30" s="26">
        <v>1.0200503532358223</v>
      </c>
      <c r="DR30" s="26">
        <v>1.0157060165785021</v>
      </c>
      <c r="DS30" s="26">
        <v>1.0139786247275369</v>
      </c>
      <c r="DT30" s="26">
        <v>0.60666317077293885</v>
      </c>
      <c r="DU30" s="26">
        <v>0.57356366664542346</v>
      </c>
      <c r="DV30" s="26">
        <v>0.57163895620223704</v>
      </c>
      <c r="DW30" s="26">
        <v>0.57020387935762373</v>
      </c>
      <c r="DX30" s="26">
        <v>0.56830161438882376</v>
      </c>
      <c r="DY30" s="26">
        <v>0.60590748253713023</v>
      </c>
      <c r="DZ30" s="26">
        <v>0.71275484919702969</v>
      </c>
      <c r="EA30" s="26">
        <v>0.70978503763485945</v>
      </c>
      <c r="EB30" s="26">
        <v>0.70742694762153802</v>
      </c>
      <c r="EC30" s="26">
        <v>0.97491211574414671</v>
      </c>
      <c r="ED30" s="26">
        <v>1.2503675329914195</v>
      </c>
      <c r="EE30" s="26">
        <v>2.0291741530062839</v>
      </c>
      <c r="EF30" s="26">
        <v>2.5362046014025159</v>
      </c>
      <c r="EG30" s="26">
        <v>2.5257589467158117</v>
      </c>
      <c r="EH30" s="26">
        <v>2.9511903461538482</v>
      </c>
      <c r="EI30" s="26">
        <v>3.1512584999999995</v>
      </c>
      <c r="EJ30" s="26">
        <v>3.2159412745608025</v>
      </c>
      <c r="EK30" s="26">
        <v>3.4866946933781953</v>
      </c>
      <c r="EL30" s="26">
        <v>4.8102151335311554</v>
      </c>
      <c r="EM30" s="26">
        <v>4.7912586206896526</v>
      </c>
      <c r="EN30" s="26">
        <v>5.1144670222355799</v>
      </c>
      <c r="EO30" s="26">
        <v>5.4223024390243912</v>
      </c>
      <c r="EP30" s="26">
        <v>6.7712719298245627</v>
      </c>
      <c r="EQ30" s="26">
        <v>6.7319040697674426</v>
      </c>
      <c r="ER30" s="26">
        <v>6.68654956689124</v>
      </c>
      <c r="ES30" s="26">
        <v>6.6545258620689633</v>
      </c>
      <c r="ET30" s="26">
        <v>6.6039211026615998</v>
      </c>
      <c r="EU30" s="26">
        <v>6.6354584527220606</v>
      </c>
      <c r="EV30" s="26">
        <v>8.494714964636886</v>
      </c>
      <c r="EW30" s="26">
        <v>9.4459746016288957</v>
      </c>
      <c r="EX30" s="26">
        <v>9.9903594282348696</v>
      </c>
      <c r="EY30" s="26">
        <v>9.9134344404030799</v>
      </c>
      <c r="EZ30" s="26">
        <v>13.611028033042937</v>
      </c>
      <c r="FA30" s="26">
        <v>16.345910139207206</v>
      </c>
      <c r="FB30" s="26">
        <v>18.630970623128601</v>
      </c>
      <c r="FC30" s="26">
        <v>18.295821873385016</v>
      </c>
      <c r="FD30" s="26">
        <v>18.858088490076582</v>
      </c>
      <c r="FE30" s="26">
        <v>19.075383870967698</v>
      </c>
      <c r="FF30" s="26">
        <v>15.596845291932514</v>
      </c>
      <c r="FG30" s="26">
        <v>12.311457238550538</v>
      </c>
      <c r="FH30" s="26">
        <v>13.480232161562229</v>
      </c>
      <c r="FI30" s="26">
        <v>15.556165070497428</v>
      </c>
    </row>
    <row r="31" spans="1:165" s="195" customFormat="1" x14ac:dyDescent="0.35">
      <c r="A31" s="194" t="s">
        <v>38</v>
      </c>
      <c r="B31" s="26">
        <v>74.277344739665025</v>
      </c>
      <c r="C31" s="26">
        <v>76.649452784461943</v>
      </c>
      <c r="D31" s="26">
        <v>69.631618612367149</v>
      </c>
      <c r="E31" s="26">
        <v>65.923202288051485</v>
      </c>
      <c r="F31" s="26">
        <v>57.932178519112902</v>
      </c>
      <c r="G31" s="26">
        <v>57.146415149290831</v>
      </c>
      <c r="H31" s="26">
        <v>84.66624288819483</v>
      </c>
      <c r="I31" s="26">
        <v>89.863318615874974</v>
      </c>
      <c r="J31" s="26">
        <v>62.131530877963669</v>
      </c>
      <c r="K31" s="26">
        <v>79.214384104340638</v>
      </c>
      <c r="L31" s="26">
        <v>68.370367704627839</v>
      </c>
      <c r="M31" s="26">
        <v>64.798764957605755</v>
      </c>
      <c r="N31" s="26">
        <v>74.686884434365169</v>
      </c>
      <c r="O31" s="26">
        <v>78.641941976875671</v>
      </c>
      <c r="P31" s="26">
        <v>66.469111051082066</v>
      </c>
      <c r="Q31" s="26">
        <v>47.117863928533303</v>
      </c>
      <c r="R31" s="26">
        <v>48.913482970975764</v>
      </c>
      <c r="S31" s="26">
        <v>39.771124410583553</v>
      </c>
      <c r="T31" s="26">
        <v>37.99247416280712</v>
      </c>
      <c r="U31" s="26">
        <v>46.814359895137947</v>
      </c>
      <c r="V31" s="26">
        <v>51.860998183850519</v>
      </c>
      <c r="W31" s="26">
        <v>48.276480889020185</v>
      </c>
      <c r="X31" s="26">
        <v>46.111132368116927</v>
      </c>
      <c r="Y31" s="26">
        <v>47.318735073230918</v>
      </c>
      <c r="Z31" s="26">
        <v>42.598212547395335</v>
      </c>
      <c r="AA31" s="26">
        <v>37.279679580447201</v>
      </c>
      <c r="AB31" s="26">
        <v>36.019483381249593</v>
      </c>
      <c r="AC31" s="26">
        <v>41.201284302289274</v>
      </c>
      <c r="AD31" s="26">
        <v>39.345487752501313</v>
      </c>
      <c r="AE31" s="26">
        <v>30.677368622346947</v>
      </c>
      <c r="AF31" s="26">
        <v>39.862393404730156</v>
      </c>
      <c r="AG31" s="26">
        <v>23.348581411956413</v>
      </c>
      <c r="AH31" s="26">
        <v>31.284813079239868</v>
      </c>
      <c r="AI31" s="26">
        <v>37.814862692296309</v>
      </c>
      <c r="AJ31" s="26">
        <v>34.760923927916366</v>
      </c>
      <c r="AK31" s="26">
        <v>39.223791406096417</v>
      </c>
      <c r="AL31" s="26">
        <v>37.733755420373683</v>
      </c>
      <c r="AM31" s="26">
        <v>41.656965709862291</v>
      </c>
      <c r="AN31" s="26">
        <v>35.282009607132373</v>
      </c>
      <c r="AO31" s="26">
        <v>41.679081555409738</v>
      </c>
      <c r="AP31" s="26">
        <v>44.567960613529834</v>
      </c>
      <c r="AQ31" s="26">
        <v>42.968117011195666</v>
      </c>
      <c r="AR31" s="26">
        <v>39.002531135496831</v>
      </c>
      <c r="AS31" s="26">
        <v>41.148514369046403</v>
      </c>
      <c r="AT31" s="26">
        <v>43.611402086407438</v>
      </c>
      <c r="AU31" s="26">
        <v>39.987132129058459</v>
      </c>
      <c r="AV31" s="26">
        <v>41.47853122947447</v>
      </c>
      <c r="AW31" s="26">
        <v>45.869536065771264</v>
      </c>
      <c r="AX31" s="26">
        <v>46.42220775533351</v>
      </c>
      <c r="AY31" s="26">
        <v>45.136482836158898</v>
      </c>
      <c r="AZ31" s="26">
        <v>40.980417045805481</v>
      </c>
      <c r="BA31" s="26">
        <v>44.767597869513423</v>
      </c>
      <c r="BB31" s="26">
        <v>45.658332388942604</v>
      </c>
      <c r="BC31" s="26">
        <v>43.803950558694751</v>
      </c>
      <c r="BD31" s="26">
        <v>42.167959984365666</v>
      </c>
      <c r="BE31" s="26">
        <v>45.819172156762882</v>
      </c>
      <c r="BF31" s="26">
        <v>41.347318332135984</v>
      </c>
      <c r="BG31" s="26">
        <v>37.311847716554333</v>
      </c>
      <c r="BH31" s="26">
        <v>42.009886504106866</v>
      </c>
      <c r="BI31" s="26">
        <v>40.542576993925302</v>
      </c>
      <c r="BJ31" s="26">
        <v>38.746445820877469</v>
      </c>
      <c r="BK31" s="26">
        <v>33.427470786434753</v>
      </c>
      <c r="BL31" s="26">
        <v>26.563116509628106</v>
      </c>
      <c r="BM31" s="26">
        <v>30.472237455405988</v>
      </c>
      <c r="BN31" s="26">
        <v>32.628130498325838</v>
      </c>
      <c r="BO31" s="26">
        <v>27.473129404138021</v>
      </c>
      <c r="BP31" s="26">
        <v>18.946876840441647</v>
      </c>
      <c r="BQ31" s="26">
        <v>25.201017407724677</v>
      </c>
      <c r="BR31" s="26">
        <v>18.626613591676342</v>
      </c>
      <c r="BS31" s="26">
        <v>21.151982578049676</v>
      </c>
      <c r="BT31" s="26">
        <v>22.565282526687419</v>
      </c>
      <c r="BU31" s="26">
        <v>26.046828528310247</v>
      </c>
      <c r="BV31" s="26">
        <v>18.060760816165264</v>
      </c>
      <c r="BW31" s="26">
        <v>21.996774809394125</v>
      </c>
      <c r="BX31" s="26">
        <v>26.476250177507236</v>
      </c>
      <c r="BY31" s="26">
        <v>22.72211763597609</v>
      </c>
      <c r="BZ31" s="26">
        <v>16.424387691331066</v>
      </c>
      <c r="CA31" s="26">
        <v>19.542644913905132</v>
      </c>
      <c r="CB31" s="26">
        <v>18.88513807868209</v>
      </c>
      <c r="CC31" s="26">
        <v>19.623834124946029</v>
      </c>
      <c r="CD31" s="26">
        <v>20.256750105777993</v>
      </c>
      <c r="CE31" s="26">
        <v>20.135450817069888</v>
      </c>
      <c r="CF31" s="26">
        <v>18.35921564135662</v>
      </c>
      <c r="CG31" s="26">
        <v>16.396352105247917</v>
      </c>
      <c r="CH31" s="26">
        <v>19.780489980369097</v>
      </c>
      <c r="CI31" s="26">
        <v>21.275592487321482</v>
      </c>
      <c r="CJ31" s="26">
        <v>21.426986958601162</v>
      </c>
      <c r="CK31" s="26">
        <v>21.876722910874914</v>
      </c>
      <c r="CL31" s="26">
        <v>19.1953315988047</v>
      </c>
      <c r="CM31" s="26">
        <v>15.900957183958528</v>
      </c>
      <c r="CN31" s="26">
        <v>16.388053686116514</v>
      </c>
      <c r="CO31" s="26">
        <v>19.779672534847819</v>
      </c>
      <c r="CP31" s="26">
        <v>24.632620150905208</v>
      </c>
      <c r="CQ31" s="26">
        <v>19.873997608462162</v>
      </c>
      <c r="CR31" s="26">
        <v>23.053731953597588</v>
      </c>
      <c r="CS31" s="26">
        <v>19.969688183767399</v>
      </c>
      <c r="CT31" s="26">
        <v>19.385443934689032</v>
      </c>
      <c r="CU31" s="26">
        <v>16.569281993769202</v>
      </c>
      <c r="CV31" s="26">
        <v>23.508475717285418</v>
      </c>
      <c r="CW31" s="26">
        <v>21.104356545705247</v>
      </c>
      <c r="CX31" s="26">
        <v>16.527030822808424</v>
      </c>
      <c r="CY31" s="26">
        <v>16.277862862344708</v>
      </c>
      <c r="CZ31" s="26">
        <v>14.437912827752749</v>
      </c>
      <c r="DA31" s="26">
        <v>12.005867579289317</v>
      </c>
      <c r="DB31" s="26">
        <v>18.301699370121579</v>
      </c>
      <c r="DC31" s="26">
        <v>15.856245947554475</v>
      </c>
      <c r="DD31" s="26">
        <v>18.32110113958095</v>
      </c>
      <c r="DE31" s="26">
        <v>18.931089195501755</v>
      </c>
      <c r="DF31" s="26">
        <v>19.197178949082655</v>
      </c>
      <c r="DG31" s="26">
        <v>21.964936220380775</v>
      </c>
      <c r="DH31" s="26">
        <v>22.492609625368306</v>
      </c>
      <c r="DI31" s="26">
        <v>19.385866294486714</v>
      </c>
      <c r="DJ31" s="26">
        <v>19.584089395657617</v>
      </c>
      <c r="DK31" s="26">
        <v>21.634503770936949</v>
      </c>
      <c r="DL31" s="26">
        <v>21.048203353390658</v>
      </c>
      <c r="DM31" s="26">
        <v>23.342071562735647</v>
      </c>
      <c r="DN31" s="26">
        <v>21.667502135591331</v>
      </c>
      <c r="DO31" s="26">
        <v>28.541792435753969</v>
      </c>
      <c r="DP31" s="26">
        <v>26.397303754264147</v>
      </c>
      <c r="DQ31" s="26">
        <v>26.857927468266919</v>
      </c>
      <c r="DR31" s="26">
        <v>26.307924633592727</v>
      </c>
      <c r="DS31" s="26">
        <v>28.463566326844312</v>
      </c>
      <c r="DT31" s="26">
        <v>31.525008429043741</v>
      </c>
      <c r="DU31" s="26">
        <v>28.975682978498924</v>
      </c>
      <c r="DV31" s="26">
        <v>28.78000808794398</v>
      </c>
      <c r="DW31" s="26">
        <v>29.236849885027048</v>
      </c>
      <c r="DX31" s="26">
        <v>31.663640699719711</v>
      </c>
      <c r="DY31" s="26">
        <v>34.829904506410045</v>
      </c>
      <c r="DZ31" s="26">
        <v>30.751679646640238</v>
      </c>
      <c r="EA31" s="26">
        <v>31.021483840969221</v>
      </c>
      <c r="EB31" s="26">
        <v>35.856061760630759</v>
      </c>
      <c r="EC31" s="26">
        <v>34.745094953676215</v>
      </c>
      <c r="ED31" s="26">
        <v>32.158020472798498</v>
      </c>
      <c r="EE31" s="26">
        <v>34.386836255512407</v>
      </c>
      <c r="EF31" s="26">
        <v>36.573943836968695</v>
      </c>
      <c r="EG31" s="26">
        <v>34.115835760113427</v>
      </c>
      <c r="EH31" s="26">
        <v>35.936963780240902</v>
      </c>
      <c r="EI31" s="26">
        <v>36.011515936463375</v>
      </c>
      <c r="EJ31" s="26">
        <v>33.242676656253053</v>
      </c>
      <c r="EK31" s="26">
        <v>33.143036696917697</v>
      </c>
      <c r="EL31" s="26">
        <v>36.687635178706927</v>
      </c>
      <c r="EM31" s="26">
        <v>33.149937982344291</v>
      </c>
      <c r="EN31" s="26">
        <v>33.683524529102357</v>
      </c>
      <c r="EO31" s="26">
        <v>41.821900918134091</v>
      </c>
      <c r="EP31" s="26">
        <v>33.050634319385942</v>
      </c>
      <c r="EQ31" s="26">
        <v>34.52460681003658</v>
      </c>
      <c r="ER31" s="26">
        <v>28.881853409660764</v>
      </c>
      <c r="ES31" s="26">
        <v>27.569263192953144</v>
      </c>
      <c r="ET31" s="26">
        <v>40.69270554441713</v>
      </c>
      <c r="EU31" s="26">
        <v>41.856523667093008</v>
      </c>
      <c r="EV31" s="26">
        <v>29.136963877210039</v>
      </c>
      <c r="EW31" s="26">
        <v>28.440130522997201</v>
      </c>
      <c r="EX31" s="26">
        <v>26.060220107561648</v>
      </c>
      <c r="EY31" s="26">
        <v>27.683144237937668</v>
      </c>
      <c r="EZ31" s="26">
        <v>28.877151409668798</v>
      </c>
      <c r="FA31" s="26">
        <v>31.112383445906882</v>
      </c>
      <c r="FB31" s="26">
        <v>29.836490971176367</v>
      </c>
      <c r="FC31" s="26">
        <v>29.153775519870056</v>
      </c>
      <c r="FD31" s="26">
        <v>37.78213017010988</v>
      </c>
      <c r="FE31" s="26">
        <v>35.942221582982</v>
      </c>
      <c r="FF31" s="26">
        <v>32.562330355531628</v>
      </c>
      <c r="FG31" s="26">
        <v>36.634439346124516</v>
      </c>
      <c r="FH31" s="26">
        <v>31.863865820078392</v>
      </c>
      <c r="FI31" s="26">
        <v>37.564277042599414</v>
      </c>
    </row>
    <row r="32" spans="1:165" x14ac:dyDescent="0.35">
      <c r="A32" s="193" t="s">
        <v>28</v>
      </c>
      <c r="B32" s="26">
        <v>233.21548173017177</v>
      </c>
      <c r="C32" s="26">
        <v>230.98293280466248</v>
      </c>
      <c r="D32" s="26">
        <v>229.12697100620059</v>
      </c>
      <c r="E32" s="26">
        <v>226.97165204678592</v>
      </c>
      <c r="F32" s="26">
        <v>225.39389453064589</v>
      </c>
      <c r="G32" s="26">
        <v>220.574977382567</v>
      </c>
      <c r="H32" s="26">
        <v>236.16437136984686</v>
      </c>
      <c r="I32" s="26">
        <v>242.93439239605749</v>
      </c>
      <c r="J32" s="26">
        <v>232.72348946688226</v>
      </c>
      <c r="K32" s="26">
        <v>244.35916069446509</v>
      </c>
      <c r="L32" s="26">
        <v>238.26463251586244</v>
      </c>
      <c r="M32" s="26">
        <v>215.07562967469863</v>
      </c>
      <c r="N32" s="26">
        <v>207.97677986677709</v>
      </c>
      <c r="O32" s="26">
        <v>184.96426614615967</v>
      </c>
      <c r="P32" s="26">
        <v>166.17163338155183</v>
      </c>
      <c r="Q32" s="26">
        <v>163.15697715851627</v>
      </c>
      <c r="R32" s="26">
        <v>168.18647459281624</v>
      </c>
      <c r="S32" s="26">
        <v>169.86684886153444</v>
      </c>
      <c r="T32" s="26">
        <v>167.21433708260116</v>
      </c>
      <c r="U32" s="26">
        <v>163.83730313728822</v>
      </c>
      <c r="V32" s="26">
        <v>165.22639440900602</v>
      </c>
      <c r="W32" s="26">
        <v>163.94480554168163</v>
      </c>
      <c r="X32" s="26">
        <v>162.49053441388432</v>
      </c>
      <c r="Y32" s="26">
        <v>159.38934532113555</v>
      </c>
      <c r="Z32" s="26">
        <v>154.89634202040534</v>
      </c>
      <c r="AA32" s="26">
        <v>153.07937598680689</v>
      </c>
      <c r="AB32" s="26">
        <v>147.87554463431718</v>
      </c>
      <c r="AC32" s="26">
        <v>132.6501540977516</v>
      </c>
      <c r="AD32" s="26">
        <v>134.51434472734257</v>
      </c>
      <c r="AE32" s="26">
        <v>132.05511031717231</v>
      </c>
      <c r="AF32" s="26">
        <v>153.15673582170183</v>
      </c>
      <c r="AG32" s="26">
        <v>158.80790186259063</v>
      </c>
      <c r="AH32" s="26">
        <v>125.56058683468034</v>
      </c>
      <c r="AI32" s="26">
        <v>105.15472892437404</v>
      </c>
      <c r="AJ32" s="26">
        <v>103.78534348531879</v>
      </c>
      <c r="AK32" s="26">
        <v>114.08854170840189</v>
      </c>
      <c r="AL32" s="26">
        <v>107.27670931034798</v>
      </c>
      <c r="AM32" s="26">
        <v>110.62566106792741</v>
      </c>
      <c r="AN32" s="26">
        <v>114.77315647149352</v>
      </c>
      <c r="AO32" s="26">
        <v>115.38067511198126</v>
      </c>
      <c r="AP32" s="26">
        <v>113.18194767861473</v>
      </c>
      <c r="AQ32" s="26">
        <v>109.4302281889718</v>
      </c>
      <c r="AR32" s="26">
        <v>107.36100015864677</v>
      </c>
      <c r="AS32" s="26">
        <v>102.69260360587899</v>
      </c>
      <c r="AT32" s="26">
        <v>99.183029324407414</v>
      </c>
      <c r="AU32" s="26">
        <v>98.981579628070193</v>
      </c>
      <c r="AV32" s="26">
        <v>99.918058777864175</v>
      </c>
      <c r="AW32" s="26">
        <v>98.751700077792762</v>
      </c>
      <c r="AX32" s="26">
        <v>96.490277379049758</v>
      </c>
      <c r="AY32" s="26">
        <v>95.386106537726121</v>
      </c>
      <c r="AZ32" s="26">
        <v>92.616673496504049</v>
      </c>
      <c r="BA32" s="26">
        <v>91.539991555011341</v>
      </c>
      <c r="BB32" s="26">
        <v>95.866134224447123</v>
      </c>
      <c r="BC32" s="26">
        <v>95.694799525809216</v>
      </c>
      <c r="BD32" s="26">
        <v>95.703398340631054</v>
      </c>
      <c r="BE32" s="26">
        <v>98.582571840639375</v>
      </c>
      <c r="BF32" s="26">
        <v>101.37223830864973</v>
      </c>
      <c r="BG32" s="26">
        <v>98.405482312235264</v>
      </c>
      <c r="BH32" s="26">
        <v>96.344530133010082</v>
      </c>
      <c r="BI32" s="26">
        <v>98.482629370441614</v>
      </c>
      <c r="BJ32" s="26">
        <v>94.044306481000561</v>
      </c>
      <c r="BK32" s="26">
        <v>83.019044729786543</v>
      </c>
      <c r="BL32" s="26">
        <v>82.217719218778328</v>
      </c>
      <c r="BM32" s="26">
        <v>82.006040581182745</v>
      </c>
      <c r="BN32" s="26">
        <v>80.809881589374086</v>
      </c>
      <c r="BO32" s="26">
        <v>80.130711753580243</v>
      </c>
      <c r="BP32" s="26">
        <v>90.935630388879531</v>
      </c>
      <c r="BQ32" s="26">
        <v>100.79955464888867</v>
      </c>
      <c r="BR32" s="26">
        <v>105.87818659897179</v>
      </c>
      <c r="BS32" s="26">
        <v>113.49417559129324</v>
      </c>
      <c r="BT32" s="26">
        <v>132.0172712641581</v>
      </c>
      <c r="BU32" s="26">
        <v>150.50185289338495</v>
      </c>
      <c r="BV32" s="26">
        <v>119.20574290201952</v>
      </c>
      <c r="BW32" s="26">
        <v>122.90089748233794</v>
      </c>
      <c r="BX32" s="26">
        <v>127.05927733859284</v>
      </c>
      <c r="BY32" s="26">
        <v>114.85768213430988</v>
      </c>
      <c r="BZ32" s="26">
        <v>101.72050739415198</v>
      </c>
      <c r="CA32" s="26">
        <v>107.48234763070958</v>
      </c>
      <c r="CB32" s="26">
        <v>105.19394341500329</v>
      </c>
      <c r="CC32" s="26">
        <v>105.97928654954215</v>
      </c>
      <c r="CD32" s="26">
        <v>114.31191039609588</v>
      </c>
      <c r="CE32" s="26">
        <v>95.744297831758317</v>
      </c>
      <c r="CF32" s="26">
        <v>96.756810591942525</v>
      </c>
      <c r="CG32" s="26">
        <v>92.868726714996797</v>
      </c>
      <c r="CH32" s="26">
        <v>101.28033529164716</v>
      </c>
      <c r="CI32" s="26">
        <v>112.92946642521015</v>
      </c>
      <c r="CJ32" s="26">
        <v>119.75435589250898</v>
      </c>
      <c r="CK32" s="26">
        <v>124.60896511783436</v>
      </c>
      <c r="CL32" s="26">
        <v>122.20895728248686</v>
      </c>
      <c r="CM32" s="26">
        <v>132.19346827028431</v>
      </c>
      <c r="CN32" s="26">
        <v>147.85998916294724</v>
      </c>
      <c r="CO32" s="26">
        <v>147.60809584543469</v>
      </c>
      <c r="CP32" s="26">
        <v>158.71381405816518</v>
      </c>
      <c r="CQ32" s="26">
        <v>185.09718903516841</v>
      </c>
      <c r="CR32" s="26">
        <v>178.53786314725687</v>
      </c>
      <c r="CS32" s="26">
        <v>146.4605217161386</v>
      </c>
      <c r="CT32" s="26">
        <v>138.43409346644302</v>
      </c>
      <c r="CU32" s="26">
        <v>143.58371115197693</v>
      </c>
      <c r="CV32" s="26">
        <v>152.23618775900314</v>
      </c>
      <c r="CW32" s="26">
        <v>168.53716769321738</v>
      </c>
      <c r="CX32" s="26">
        <v>177.29615810881177</v>
      </c>
      <c r="CY32" s="26">
        <v>224.91541977950533</v>
      </c>
      <c r="CZ32" s="26">
        <v>233.07728465629316</v>
      </c>
      <c r="DA32" s="26">
        <v>171.15188740858821</v>
      </c>
      <c r="DB32" s="26">
        <v>137.88394318372949</v>
      </c>
      <c r="DC32" s="26">
        <v>136.1635747844536</v>
      </c>
      <c r="DD32" s="26">
        <v>140.21442907951081</v>
      </c>
      <c r="DE32" s="26">
        <v>139.66136594555542</v>
      </c>
      <c r="DF32" s="26">
        <v>148.69781834987651</v>
      </c>
      <c r="DG32" s="26">
        <v>156.61352374629749</v>
      </c>
      <c r="DH32" s="26">
        <v>155.0546808635319</v>
      </c>
      <c r="DI32" s="26">
        <v>161.75662849974108</v>
      </c>
      <c r="DJ32" s="26">
        <v>184.9388906130331</v>
      </c>
      <c r="DK32" s="26">
        <v>197.96763468719698</v>
      </c>
      <c r="DL32" s="26">
        <v>181.88469658646036</v>
      </c>
      <c r="DM32" s="26">
        <v>193.33892961749311</v>
      </c>
      <c r="DN32" s="26">
        <v>192.72246021192325</v>
      </c>
      <c r="DO32" s="26">
        <v>188.90560690107029</v>
      </c>
      <c r="DP32" s="26">
        <v>187.7918957069713</v>
      </c>
      <c r="DQ32" s="26">
        <v>189.24867406972524</v>
      </c>
      <c r="DR32" s="26">
        <v>185.55322034464362</v>
      </c>
      <c r="DS32" s="26">
        <v>177.0856917891505</v>
      </c>
      <c r="DT32" s="26">
        <v>187.12436972535531</v>
      </c>
      <c r="DU32" s="26">
        <v>184.85634191234536</v>
      </c>
      <c r="DV32" s="26">
        <v>180.77154004577238</v>
      </c>
      <c r="DW32" s="26">
        <v>177.97272598131889</v>
      </c>
      <c r="DX32" s="26">
        <v>176.27190766649014</v>
      </c>
      <c r="DY32" s="26">
        <v>163.01283160073677</v>
      </c>
      <c r="DZ32" s="26">
        <v>135.51598691226653</v>
      </c>
      <c r="EA32" s="26">
        <v>149.45430402839636</v>
      </c>
      <c r="EB32" s="26">
        <v>145.52782922500199</v>
      </c>
      <c r="EC32" s="26">
        <v>133.20684438221642</v>
      </c>
      <c r="ED32" s="26">
        <v>109.38678502078351</v>
      </c>
      <c r="EE32" s="26">
        <v>123.49808310474255</v>
      </c>
      <c r="EF32" s="26">
        <v>125.40732709195701</v>
      </c>
      <c r="EG32" s="26">
        <v>135.46037641116544</v>
      </c>
      <c r="EH32" s="26">
        <v>143.03670000000002</v>
      </c>
      <c r="EI32" s="26">
        <v>138.82619999999997</v>
      </c>
      <c r="EJ32" s="26">
        <v>134.31924644339881</v>
      </c>
      <c r="EK32" s="26">
        <v>148.99980119284297</v>
      </c>
      <c r="EL32" s="26">
        <v>156.23531157270023</v>
      </c>
      <c r="EM32" s="26">
        <v>163.08650246305407</v>
      </c>
      <c r="EN32" s="26">
        <v>176.57314453125005</v>
      </c>
      <c r="EO32" s="26">
        <v>180.62604878048796</v>
      </c>
      <c r="EP32" s="26">
        <v>170.24912280701759</v>
      </c>
      <c r="EQ32" s="26">
        <v>176.13691860465113</v>
      </c>
      <c r="ER32" s="26">
        <v>164.64542829643889</v>
      </c>
      <c r="ES32" s="26">
        <v>163.6264367816091</v>
      </c>
      <c r="ET32" s="26">
        <v>158.03669201520918</v>
      </c>
      <c r="EU32" s="26">
        <v>133.51346704871048</v>
      </c>
      <c r="EV32" s="26">
        <v>130.45815939278944</v>
      </c>
      <c r="EW32" s="26">
        <v>129.16062322946178</v>
      </c>
      <c r="EX32" s="26">
        <v>144.17977528089884</v>
      </c>
      <c r="EY32" s="26">
        <v>155.21146025878019</v>
      </c>
      <c r="EZ32" s="26">
        <v>165.54846292947562</v>
      </c>
      <c r="FA32" s="26">
        <v>182.80882352941185</v>
      </c>
      <c r="FB32" s="26">
        <v>208.99754816112096</v>
      </c>
      <c r="FC32" s="26">
        <v>266.50439276485821</v>
      </c>
      <c r="FD32" s="26">
        <v>267.3784148397977</v>
      </c>
      <c r="FE32" s="26">
        <v>252.7000000000003</v>
      </c>
      <c r="FF32" s="26">
        <v>221.34014778325223</v>
      </c>
      <c r="FG32" s="26">
        <v>192.12818846466263</v>
      </c>
      <c r="FH32" s="26">
        <v>203.34828411811645</v>
      </c>
      <c r="FI32" s="26">
        <v>213.52529928172325</v>
      </c>
    </row>
    <row r="33" spans="1:165" s="195" customFormat="1" ht="16.5" x14ac:dyDescent="0.35">
      <c r="A33" s="194" t="s">
        <v>64</v>
      </c>
      <c r="B33" s="26">
        <v>143.65234290200644</v>
      </c>
      <c r="C33" s="26">
        <v>132.73325493962332</v>
      </c>
      <c r="D33" s="26">
        <v>130.46902592394611</v>
      </c>
      <c r="E33" s="26">
        <v>133.78105987922771</v>
      </c>
      <c r="F33" s="26">
        <v>125.66572693760982</v>
      </c>
      <c r="G33" s="26">
        <v>124.19056743504127</v>
      </c>
      <c r="H33" s="26">
        <v>137.56111635800005</v>
      </c>
      <c r="I33" s="26">
        <v>143.06060823289164</v>
      </c>
      <c r="J33" s="26">
        <v>148.7467730895128</v>
      </c>
      <c r="K33" s="26">
        <v>145.74576087210656</v>
      </c>
      <c r="L33" s="26">
        <v>129.74525995837024</v>
      </c>
      <c r="M33" s="26">
        <v>112.6890034389681</v>
      </c>
      <c r="N33" s="26">
        <v>119.711921187317</v>
      </c>
      <c r="O33" s="26">
        <v>74.225862427683012</v>
      </c>
      <c r="P33" s="26">
        <v>50.348436933654149</v>
      </c>
      <c r="Q33" s="26">
        <v>54.437809903675905</v>
      </c>
      <c r="R33" s="26">
        <v>61.941927576677671</v>
      </c>
      <c r="S33" s="26">
        <v>62.56726072451854</v>
      </c>
      <c r="T33" s="26">
        <v>62.451905522467264</v>
      </c>
      <c r="U33" s="26">
        <v>58.582343826334892</v>
      </c>
      <c r="V33" s="26">
        <v>50.255823740957538</v>
      </c>
      <c r="W33" s="26">
        <v>50.268297104727559</v>
      </c>
      <c r="X33" s="26">
        <v>46.758773497586816</v>
      </c>
      <c r="Y33" s="26">
        <v>41.881055486805842</v>
      </c>
      <c r="Z33" s="26">
        <v>50.832515448871867</v>
      </c>
      <c r="AA33" s="26">
        <v>56.962215647024337</v>
      </c>
      <c r="AB33" s="26">
        <v>55.566868642049748</v>
      </c>
      <c r="AC33" s="26">
        <v>56.876957501094935</v>
      </c>
      <c r="AD33" s="26">
        <v>64.003428656570961</v>
      </c>
      <c r="AE33" s="26">
        <v>58.187662926469152</v>
      </c>
      <c r="AF33" s="26">
        <v>52.139477159146871</v>
      </c>
      <c r="AG33" s="26">
        <v>87.385883779143299</v>
      </c>
      <c r="AH33" s="26">
        <v>85.095544601381576</v>
      </c>
      <c r="AI33" s="26">
        <v>70.9367554437395</v>
      </c>
      <c r="AJ33" s="26">
        <v>58.158029556536171</v>
      </c>
      <c r="AK33" s="26">
        <v>63.409174891267902</v>
      </c>
      <c r="AL33" s="26">
        <v>64.729177416564198</v>
      </c>
      <c r="AM33" s="26">
        <v>57.353308271980652</v>
      </c>
      <c r="AN33" s="26">
        <v>65.22441482619476</v>
      </c>
      <c r="AO33" s="26">
        <v>63.478378819544687</v>
      </c>
      <c r="AP33" s="26">
        <v>64.097390614909088</v>
      </c>
      <c r="AQ33" s="26">
        <v>61.745910849473987</v>
      </c>
      <c r="AR33" s="26">
        <v>57.548102011396423</v>
      </c>
      <c r="AS33" s="26">
        <v>54.646040626660742</v>
      </c>
      <c r="AT33" s="26">
        <v>51.210476391061093</v>
      </c>
      <c r="AU33" s="26">
        <v>46.489014053407701</v>
      </c>
      <c r="AV33" s="26">
        <v>44.759216336338298</v>
      </c>
      <c r="AW33" s="26">
        <v>44.484577312189195</v>
      </c>
      <c r="AX33" s="26">
        <v>43.638611690897889</v>
      </c>
      <c r="AY33" s="26">
        <v>42.673135875437588</v>
      </c>
      <c r="AZ33" s="26">
        <v>42.079980326623058</v>
      </c>
      <c r="BA33" s="26">
        <v>39.327796669193845</v>
      </c>
      <c r="BB33" s="26">
        <v>44.707217158804397</v>
      </c>
      <c r="BC33" s="26">
        <v>47.095562893287422</v>
      </c>
      <c r="BD33" s="26">
        <v>44.754630860897088</v>
      </c>
      <c r="BE33" s="26">
        <v>47.903020745204465</v>
      </c>
      <c r="BF33" s="26">
        <v>52.112056233103139</v>
      </c>
      <c r="BG33" s="26">
        <v>46.80605990389175</v>
      </c>
      <c r="BH33" s="26">
        <v>41.489275058126282</v>
      </c>
      <c r="BI33" s="26">
        <v>43.666369897701216</v>
      </c>
      <c r="BJ33" s="26">
        <v>41.684391674560622</v>
      </c>
      <c r="BK33" s="26">
        <v>36.32345531212242</v>
      </c>
      <c r="BL33" s="26">
        <v>35.726710958799501</v>
      </c>
      <c r="BM33" s="26">
        <v>35.486307980306428</v>
      </c>
      <c r="BN33" s="26">
        <v>32.103365635568949</v>
      </c>
      <c r="BO33" s="26">
        <v>32.962804146564963</v>
      </c>
      <c r="BP33" s="26">
        <v>47.235153761972647</v>
      </c>
      <c r="BQ33" s="26">
        <v>56.584280992049266</v>
      </c>
      <c r="BR33" s="26">
        <v>70.737296671686948</v>
      </c>
      <c r="BS33" s="26">
        <v>68.773710083841991</v>
      </c>
      <c r="BT33" s="26">
        <v>92.812905721960306</v>
      </c>
      <c r="BU33" s="26">
        <v>93.775924853457738</v>
      </c>
      <c r="BV33" s="26">
        <v>73.144676227207924</v>
      </c>
      <c r="BW33" s="26">
        <v>83.938397165061915</v>
      </c>
      <c r="BX33" s="26">
        <v>78.927917720247791</v>
      </c>
      <c r="BY33" s="26">
        <v>63.739390757421837</v>
      </c>
      <c r="BZ33" s="26">
        <v>61.972899700087005</v>
      </c>
      <c r="CA33" s="26">
        <v>67.743986697136407</v>
      </c>
      <c r="CB33" s="26">
        <v>68.013224160222251</v>
      </c>
      <c r="CC33" s="26">
        <v>69.446447190645401</v>
      </c>
      <c r="CD33" s="26">
        <v>72.497001410266151</v>
      </c>
      <c r="CE33" s="26">
        <v>57.889286689070254</v>
      </c>
      <c r="CF33" s="26">
        <v>59.270371764416154</v>
      </c>
      <c r="CG33" s="26">
        <v>59.562088605548318</v>
      </c>
      <c r="CH33" s="26">
        <v>61.950289981566513</v>
      </c>
      <c r="CI33" s="26">
        <v>69.450252518634784</v>
      </c>
      <c r="CJ33" s="26">
        <v>78.593204738967813</v>
      </c>
      <c r="CK33" s="26">
        <v>80.434917052358642</v>
      </c>
      <c r="CL33" s="26">
        <v>79.522117629152888</v>
      </c>
      <c r="CM33" s="26">
        <v>90.986990640296881</v>
      </c>
      <c r="CN33" s="26">
        <v>105.19978830961271</v>
      </c>
      <c r="CO33" s="26">
        <v>107.06796493370329</v>
      </c>
      <c r="CP33" s="26">
        <v>117.64064197033191</v>
      </c>
      <c r="CQ33" s="26">
        <v>141.68875280785412</v>
      </c>
      <c r="CR33" s="26">
        <v>136.14096314390773</v>
      </c>
      <c r="CS33" s="26">
        <v>105.89789237062872</v>
      </c>
      <c r="CT33" s="26">
        <v>102.0116297825052</v>
      </c>
      <c r="CU33" s="26">
        <v>110.04478949581809</v>
      </c>
      <c r="CV33" s="26">
        <v>114.81377642633134</v>
      </c>
      <c r="CW33" s="26">
        <v>129.8437271863493</v>
      </c>
      <c r="CX33" s="26">
        <v>139.57312759821068</v>
      </c>
      <c r="CY33" s="26">
        <v>183.57910415329542</v>
      </c>
      <c r="CZ33" s="26">
        <v>188.2948470492602</v>
      </c>
      <c r="DA33" s="26">
        <v>133.74416911932812</v>
      </c>
      <c r="DB33" s="26">
        <v>102.916696777162</v>
      </c>
      <c r="DC33" s="26">
        <v>103.41619301272299</v>
      </c>
      <c r="DD33" s="26">
        <v>103.63503335082763</v>
      </c>
      <c r="DE33" s="26">
        <v>101.98796064716997</v>
      </c>
      <c r="DF33" s="26">
        <v>108.27751417401281</v>
      </c>
      <c r="DG33" s="26">
        <v>115.45840603067634</v>
      </c>
      <c r="DH33" s="26">
        <v>109.38930645714996</v>
      </c>
      <c r="DI33" s="26">
        <v>113.62987959198483</v>
      </c>
      <c r="DJ33" s="26">
        <v>136.59142793588643</v>
      </c>
      <c r="DK33" s="26">
        <v>141.06253964336335</v>
      </c>
      <c r="DL33" s="26">
        <v>128.21814156562448</v>
      </c>
      <c r="DM33" s="26">
        <v>137.67089621013341</v>
      </c>
      <c r="DN33" s="26">
        <v>138.18280389248912</v>
      </c>
      <c r="DO33" s="26">
        <v>131.59010121597618</v>
      </c>
      <c r="DP33" s="26">
        <v>132.03323262713971</v>
      </c>
      <c r="DQ33" s="26">
        <v>130.93025145165765</v>
      </c>
      <c r="DR33" s="26">
        <v>129.77915956061062</v>
      </c>
      <c r="DS33" s="26">
        <v>121.18534281269734</v>
      </c>
      <c r="DT33" s="26">
        <v>129.79243350775957</v>
      </c>
      <c r="DU33" s="26">
        <v>124.81265015412046</v>
      </c>
      <c r="DV33" s="26">
        <v>121.62085023824476</v>
      </c>
      <c r="DW33" s="26">
        <v>117.0223864668021</v>
      </c>
      <c r="DX33" s="26">
        <v>113.58041868377154</v>
      </c>
      <c r="DY33" s="26">
        <v>99.095281118306488</v>
      </c>
      <c r="DZ33" s="26">
        <v>78.788279246817751</v>
      </c>
      <c r="EA33" s="26">
        <v>88.345291440787364</v>
      </c>
      <c r="EB33" s="26">
        <v>83.737501646147294</v>
      </c>
      <c r="EC33" s="26">
        <v>73.634258409113158</v>
      </c>
      <c r="ED33" s="26">
        <v>54.469691424806626</v>
      </c>
      <c r="EE33" s="26">
        <v>65.976228874820293</v>
      </c>
      <c r="EF33" s="26">
        <v>63.624692382688181</v>
      </c>
      <c r="EG33" s="26">
        <v>70.888510769085599</v>
      </c>
      <c r="EH33" s="26">
        <v>74.704571536719939</v>
      </c>
      <c r="EI33" s="26">
        <v>71.155023008375522</v>
      </c>
      <c r="EJ33" s="26">
        <v>72.32302537737597</v>
      </c>
      <c r="EK33" s="26">
        <v>84.958649359905095</v>
      </c>
      <c r="EL33" s="26">
        <v>87.545567041164063</v>
      </c>
      <c r="EM33" s="26">
        <v>97.93459849460443</v>
      </c>
      <c r="EN33" s="26">
        <v>105.00593105387037</v>
      </c>
      <c r="EO33" s="26">
        <v>99.297204424814339</v>
      </c>
      <c r="EP33" s="26">
        <v>89.607889644358877</v>
      </c>
      <c r="EQ33" s="26">
        <v>94.830450352009876</v>
      </c>
      <c r="ER33" s="26">
        <v>92.494574011791755</v>
      </c>
      <c r="ES33" s="26">
        <v>93.751053093464833</v>
      </c>
      <c r="ET33" s="26">
        <v>78.972742974659127</v>
      </c>
      <c r="EU33" s="26">
        <v>52.501706625140336</v>
      </c>
      <c r="EV33" s="26">
        <v>56.506162529339171</v>
      </c>
      <c r="EW33" s="26">
        <v>54.880359706604594</v>
      </c>
      <c r="EX33" s="26">
        <v>68.561101723444281</v>
      </c>
      <c r="EY33" s="26">
        <v>75.997058232511804</v>
      </c>
      <c r="EZ33" s="26">
        <v>81.591154398478608</v>
      </c>
      <c r="FA33" s="26">
        <v>92.858049319872563</v>
      </c>
      <c r="FB33" s="26">
        <v>120.03998479395234</v>
      </c>
      <c r="FC33" s="26">
        <v>168.65722229565921</v>
      </c>
      <c r="FD33" s="26">
        <v>158.27877818073512</v>
      </c>
      <c r="FE33" s="26">
        <v>144.314570961009</v>
      </c>
      <c r="FF33" s="26">
        <v>117.21528792845181</v>
      </c>
      <c r="FG33" s="26">
        <v>102.32848454534034</v>
      </c>
      <c r="FH33" s="26">
        <v>124.93737397391411</v>
      </c>
      <c r="FI33" s="26">
        <v>117.5111018830893</v>
      </c>
    </row>
    <row r="34" spans="1:165" s="195" customFormat="1" ht="16.5" x14ac:dyDescent="0.35">
      <c r="A34" s="194" t="s">
        <v>65</v>
      </c>
      <c r="B34" s="26">
        <v>30.417677360704452</v>
      </c>
      <c r="C34" s="26">
        <v>30.126491919650853</v>
      </c>
      <c r="D34" s="26">
        <v>29.884423739783085</v>
      </c>
      <c r="E34" s="26">
        <v>29.603311198580794</v>
      </c>
      <c r="F34" s="26">
        <v>29.397528466133814</v>
      </c>
      <c r="G34" s="26">
        <v>28.769009870580959</v>
      </c>
      <c r="H34" s="26">
        <v>27.927652074132855</v>
      </c>
      <c r="I34" s="26">
        <v>27.059699474188594</v>
      </c>
      <c r="J34" s="26">
        <v>25.922339045727178</v>
      </c>
      <c r="K34" s="26">
        <v>24.669425998817299</v>
      </c>
      <c r="L34" s="26">
        <v>24.009173743456984</v>
      </c>
      <c r="M34" s="26">
        <v>23.476059631082567</v>
      </c>
      <c r="N34" s="26">
        <v>22.948303226027079</v>
      </c>
      <c r="O34" s="26">
        <v>22.34212164571068</v>
      </c>
      <c r="P34" s="26">
        <v>21.62404029744151</v>
      </c>
      <c r="Q34" s="26">
        <v>61.229404665707932</v>
      </c>
      <c r="R34" s="26">
        <v>59.825060425834749</v>
      </c>
      <c r="S34" s="26">
        <v>57.927057300172557</v>
      </c>
      <c r="T34" s="26">
        <v>57.022512341356617</v>
      </c>
      <c r="U34" s="26">
        <v>55.870894823483951</v>
      </c>
      <c r="V34" s="26">
        <v>54.896597859981789</v>
      </c>
      <c r="W34" s="26">
        <v>54.470788963509854</v>
      </c>
      <c r="X34" s="26">
        <v>54.056438729047066</v>
      </c>
      <c r="Y34" s="26">
        <v>53.424569295290269</v>
      </c>
      <c r="Z34" s="26">
        <v>52.83207842876697</v>
      </c>
      <c r="AA34" s="26">
        <v>52.212347254115784</v>
      </c>
      <c r="AB34" s="26">
        <v>35.448590231988412</v>
      </c>
      <c r="AC34" s="26">
        <v>28.006046934527415</v>
      </c>
      <c r="AD34" s="26">
        <v>24.216335928369386</v>
      </c>
      <c r="AE34" s="26">
        <v>23.798433650391587</v>
      </c>
      <c r="AF34" s="26">
        <v>23.56301748151056</v>
      </c>
      <c r="AG34" s="26">
        <v>23.31145503656056</v>
      </c>
      <c r="AH34" s="26">
        <v>0.71175658092594618</v>
      </c>
      <c r="AI34" s="26">
        <v>0.71112782034889543</v>
      </c>
      <c r="AJ34" s="26">
        <v>0.7086238489510529</v>
      </c>
      <c r="AK34" s="26">
        <v>0.70924818748820206</v>
      </c>
      <c r="AL34" s="26">
        <v>0.70613744928371402</v>
      </c>
      <c r="AM34" s="26">
        <v>0.70428407029538898</v>
      </c>
      <c r="AN34" s="26">
        <v>0.70182798033754301</v>
      </c>
      <c r="AO34" s="26">
        <v>0.69999712372834888</v>
      </c>
      <c r="AP34" s="26">
        <v>0.69938896022653185</v>
      </c>
      <c r="AQ34" s="26">
        <v>0.69516122034183647</v>
      </c>
      <c r="AR34" s="26">
        <v>0.69157791423514658</v>
      </c>
      <c r="AS34" s="26">
        <v>0.690391674709111</v>
      </c>
      <c r="AT34" s="26">
        <v>0.690391674709111</v>
      </c>
      <c r="AU34" s="26">
        <v>0.68764111091907887</v>
      </c>
      <c r="AV34" s="26">
        <v>0.67951936525175827</v>
      </c>
      <c r="AW34" s="26">
        <v>0.67158723232981654</v>
      </c>
      <c r="AX34" s="26">
        <v>0.66383814863493495</v>
      </c>
      <c r="AY34" s="26">
        <v>0.65751588001733519</v>
      </c>
      <c r="AZ34" s="26">
        <v>0.65626585012492933</v>
      </c>
      <c r="BA34" s="26">
        <v>0.65254411650660649</v>
      </c>
      <c r="BB34" s="26">
        <v>0.6494747643068457</v>
      </c>
      <c r="BC34" s="26">
        <v>0.64462341236550869</v>
      </c>
      <c r="BD34" s="26">
        <v>0.64103219643252884</v>
      </c>
      <c r="BE34" s="26">
        <v>0.63630569097139944</v>
      </c>
      <c r="BF34" s="26">
        <v>0.63806993970869974</v>
      </c>
      <c r="BG34" s="26">
        <v>0.63748077045334905</v>
      </c>
      <c r="BH34" s="26">
        <v>0.6345511724901407</v>
      </c>
      <c r="BI34" s="26">
        <v>0.63107100047846199</v>
      </c>
      <c r="BJ34" s="26">
        <v>0.62991941133500384</v>
      </c>
      <c r="BK34" s="26">
        <v>0.62705874210796186</v>
      </c>
      <c r="BL34" s="26">
        <v>0.62366004962962185</v>
      </c>
      <c r="BM34" s="26">
        <v>0.62877201741511668</v>
      </c>
      <c r="BN34" s="26">
        <v>0.6304946805324797</v>
      </c>
      <c r="BO34" s="26">
        <v>0.62934519186993287</v>
      </c>
      <c r="BP34" s="26">
        <v>0.62683784054470326</v>
      </c>
      <c r="BQ34" s="26">
        <v>0.6255916416146069</v>
      </c>
      <c r="BR34" s="26">
        <v>0.62126869822537145</v>
      </c>
      <c r="BS34" s="26">
        <v>0.61700508935542309</v>
      </c>
      <c r="BT34" s="26">
        <v>0.60865105582826162</v>
      </c>
      <c r="BU34" s="26">
        <v>0.60166844343639281</v>
      </c>
      <c r="BV34" s="26">
        <v>0.60282106453300477</v>
      </c>
      <c r="BW34" s="26">
        <v>0.59766874803054748</v>
      </c>
      <c r="BX34" s="26">
        <v>0.59428252246640889</v>
      </c>
      <c r="BY34" s="26">
        <v>0.59093445156058033</v>
      </c>
      <c r="BZ34" s="26">
        <v>0.58762389486677635</v>
      </c>
      <c r="CA34" s="26">
        <v>0.58164989952594381</v>
      </c>
      <c r="CB34" s="26">
        <v>0.57897441724536725</v>
      </c>
      <c r="CC34" s="26">
        <v>0.57526982760072587</v>
      </c>
      <c r="CD34" s="26">
        <v>0.57317412698607439</v>
      </c>
      <c r="CE34" s="26">
        <v>0.57317412698607439</v>
      </c>
      <c r="CF34" s="26">
        <v>0.57057587641427909</v>
      </c>
      <c r="CG34" s="26">
        <v>0.56646731930968863</v>
      </c>
      <c r="CH34" s="26">
        <v>0.564435149584533</v>
      </c>
      <c r="CI34" s="26">
        <v>0.55991565057192205</v>
      </c>
      <c r="CJ34" s="26">
        <v>0.55645021389843841</v>
      </c>
      <c r="CK34" s="26">
        <v>0.55157334933704727</v>
      </c>
      <c r="CL34" s="26">
        <v>0.54916683335801075</v>
      </c>
      <c r="CM34" s="26">
        <v>0.54441625563748197</v>
      </c>
      <c r="CN34" s="26">
        <v>0.53836201182406429</v>
      </c>
      <c r="CO34" s="26">
        <v>0.534702796174789</v>
      </c>
      <c r="CP34" s="26">
        <v>0.53154154708159096</v>
      </c>
      <c r="CQ34" s="26">
        <v>0.52358169009948041</v>
      </c>
      <c r="CR34" s="26">
        <v>0.51994209530169189</v>
      </c>
      <c r="CS34" s="26">
        <v>0.52097680570369942</v>
      </c>
      <c r="CT34" s="26">
        <v>0.51839771287539316</v>
      </c>
      <c r="CU34" s="26">
        <v>0.51331538226537565</v>
      </c>
      <c r="CV34" s="26">
        <v>0.51081140505147549</v>
      </c>
      <c r="CW34" s="26">
        <v>0.50490037578980729</v>
      </c>
      <c r="CX34" s="26">
        <v>0.5015150289133723</v>
      </c>
      <c r="CY34" s="26">
        <v>0.49347944389199255</v>
      </c>
      <c r="CZ34" s="26">
        <v>0.48614827293175128</v>
      </c>
      <c r="DA34" s="26">
        <v>0.51593213648087277</v>
      </c>
      <c r="DB34" s="26">
        <v>0.5144923253124235</v>
      </c>
      <c r="DC34" s="26">
        <v>0.51163667879929953</v>
      </c>
      <c r="DD34" s="26">
        <v>0.50509520561783428</v>
      </c>
      <c r="DE34" s="26">
        <v>0.50601944183172254</v>
      </c>
      <c r="DF34" s="26">
        <v>0.50417433888972596</v>
      </c>
      <c r="DG34" s="26">
        <v>0.50325682437756258</v>
      </c>
      <c r="DH34" s="26">
        <v>0.49782110722452461</v>
      </c>
      <c r="DI34" s="26">
        <v>0.4864373351034717</v>
      </c>
      <c r="DJ34" s="26">
        <v>0.48261714669371886</v>
      </c>
      <c r="DK34" s="26">
        <v>0.47802873797616807</v>
      </c>
      <c r="DL34" s="26">
        <v>0.47597181591013682</v>
      </c>
      <c r="DM34" s="26">
        <v>0.47761593284953668</v>
      </c>
      <c r="DN34" s="26">
        <v>0.47515399460533447</v>
      </c>
      <c r="DO34" s="26">
        <v>0.47352675526671933</v>
      </c>
      <c r="DP34" s="26">
        <v>0.47231362099338842</v>
      </c>
      <c r="DQ34" s="26">
        <v>0.47312168517431463</v>
      </c>
      <c r="DR34" s="26">
        <v>0.47110668672472272</v>
      </c>
      <c r="DS34" s="26">
        <v>0.47030548456750315</v>
      </c>
      <c r="DT34" s="26">
        <v>0.46594713577030633</v>
      </c>
      <c r="DU34" s="26">
        <v>0.46555492422518135</v>
      </c>
      <c r="DV34" s="26">
        <v>0.4639926592550625</v>
      </c>
      <c r="DW34" s="26">
        <v>0.46282782415391532</v>
      </c>
      <c r="DX34" s="26">
        <v>0.46128377791300623</v>
      </c>
      <c r="DY34" s="26">
        <v>0.46205451133995695</v>
      </c>
      <c r="DZ34" s="26">
        <v>0.46282782415391532</v>
      </c>
      <c r="EA34" s="26">
        <v>0.46089937508757112</v>
      </c>
      <c r="EB34" s="26">
        <v>0.45936814780619351</v>
      </c>
      <c r="EC34" s="26">
        <v>0.46166882295130457</v>
      </c>
      <c r="ED34" s="26">
        <v>0.46089937508757112</v>
      </c>
      <c r="EE34" s="26">
        <v>0.45898692927927132</v>
      </c>
      <c r="EF34" s="26">
        <v>0.64655528559082887</v>
      </c>
      <c r="EG34" s="26">
        <v>0.64389237217863404</v>
      </c>
      <c r="EH34" s="26">
        <v>0.63758999999999988</v>
      </c>
      <c r="EI34" s="26">
        <v>0.63758999999999988</v>
      </c>
      <c r="EJ34" s="26">
        <v>0.75419897735598318</v>
      </c>
      <c r="EK34" s="26">
        <v>0.75336978131212695</v>
      </c>
      <c r="EL34" s="26">
        <v>0.74964391691394627</v>
      </c>
      <c r="EM34" s="26">
        <v>0.74668965517241337</v>
      </c>
      <c r="EN34" s="26">
        <v>4.7071241937906683</v>
      </c>
      <c r="EO34" s="26">
        <v>4.7025076622360142</v>
      </c>
      <c r="EP34" s="26">
        <v>4.6979001239248079</v>
      </c>
      <c r="EQ34" s="26">
        <v>4.6705627030307486</v>
      </c>
      <c r="ER34" s="26">
        <v>4.9863972502457345</v>
      </c>
      <c r="ES34" s="26">
        <v>4.9599235912981099</v>
      </c>
      <c r="ET34" s="26">
        <v>4.9196325022276888</v>
      </c>
      <c r="EU34" s="26">
        <v>4.9405414313786373</v>
      </c>
      <c r="EV34" s="26">
        <v>4.916502753288353</v>
      </c>
      <c r="EW34" s="26">
        <v>4.8840633150183974</v>
      </c>
      <c r="EX34" s="26">
        <v>4.8337545310243586</v>
      </c>
      <c r="EY34" s="26">
        <v>4.7621813131189619</v>
      </c>
      <c r="EZ34" s="26">
        <v>4.6282684592612178</v>
      </c>
      <c r="FA34" s="26">
        <v>4.5547421136141857</v>
      </c>
      <c r="FB34" s="26">
        <v>4.4675782375918587</v>
      </c>
      <c r="FC34" s="26">
        <v>4.3871930352349962</v>
      </c>
      <c r="FD34" s="26">
        <v>4.3485957935872825</v>
      </c>
      <c r="FE34" s="26">
        <v>4.2928775012662204</v>
      </c>
      <c r="FF34" s="26">
        <v>4.2456734998354593</v>
      </c>
      <c r="FG34" s="26">
        <v>4.2064390767676603</v>
      </c>
      <c r="FH34" s="26">
        <v>4.2052336271908164</v>
      </c>
      <c r="FI34" s="26">
        <v>4.2052336271908164</v>
      </c>
    </row>
    <row r="35" spans="1:165" s="195" customFormat="1" x14ac:dyDescent="0.35">
      <c r="A35" s="194" t="s">
        <v>37</v>
      </c>
      <c r="B35" s="26">
        <v>0</v>
      </c>
      <c r="C35" s="26">
        <v>0</v>
      </c>
      <c r="D35" s="26">
        <v>0</v>
      </c>
      <c r="E35" s="26">
        <v>0</v>
      </c>
      <c r="F35" s="26">
        <v>0</v>
      </c>
      <c r="G35" s="26">
        <v>0</v>
      </c>
      <c r="H35" s="26">
        <v>0</v>
      </c>
      <c r="I35" s="26">
        <v>0</v>
      </c>
      <c r="J35" s="26">
        <v>0</v>
      </c>
      <c r="K35" s="26">
        <v>0</v>
      </c>
      <c r="L35" s="26">
        <v>0</v>
      </c>
      <c r="M35" s="26">
        <v>0</v>
      </c>
      <c r="N35" s="26">
        <v>0</v>
      </c>
      <c r="O35" s="26">
        <v>0</v>
      </c>
      <c r="P35" s="26">
        <v>0</v>
      </c>
      <c r="Q35" s="26">
        <v>14.832452468956022</v>
      </c>
      <c r="R35" s="26">
        <v>15.289679508437864</v>
      </c>
      <c r="S35" s="26">
        <v>15.44244080559406</v>
      </c>
      <c r="T35" s="26">
        <v>15.201303371145579</v>
      </c>
      <c r="U35" s="26">
        <v>14.894300285208038</v>
      </c>
      <c r="V35" s="26">
        <v>15.020581309909637</v>
      </c>
      <c r="W35" s="26">
        <v>14.904073231061966</v>
      </c>
      <c r="X35" s="26">
        <v>14.771866764898574</v>
      </c>
      <c r="Y35" s="26">
        <v>14.489940483739618</v>
      </c>
      <c r="Z35" s="26">
        <v>14.08148563821867</v>
      </c>
      <c r="AA35" s="26">
        <v>13.916306907891538</v>
      </c>
      <c r="AB35" s="26">
        <v>16.430616070479672</v>
      </c>
      <c r="AC35" s="26">
        <v>14.738906010861275</v>
      </c>
      <c r="AD35" s="26">
        <v>14.946038303038058</v>
      </c>
      <c r="AE35" s="26">
        <v>14.672790035241364</v>
      </c>
      <c r="AF35" s="26">
        <v>17.017415091300208</v>
      </c>
      <c r="AG35" s="26">
        <v>17.645322429176733</v>
      </c>
      <c r="AH35" s="26">
        <v>13.951176314964473</v>
      </c>
      <c r="AI35" s="26">
        <v>11.683858769374904</v>
      </c>
      <c r="AJ35" s="26">
        <v>11.531704831702086</v>
      </c>
      <c r="AK35" s="26">
        <v>12.67650463426688</v>
      </c>
      <c r="AL35" s="26">
        <v>11.919634367816444</v>
      </c>
      <c r="AM35" s="26">
        <v>12.291740118658588</v>
      </c>
      <c r="AN35" s="26">
        <v>12.752572941277071</v>
      </c>
      <c r="AO35" s="26">
        <v>12.820075012442363</v>
      </c>
      <c r="AP35" s="26">
        <v>12.575771964290514</v>
      </c>
      <c r="AQ35" s="26">
        <v>12.158914243219083</v>
      </c>
      <c r="AR35" s="26">
        <v>11.929000017627413</v>
      </c>
      <c r="AS35" s="26">
        <v>11.410289289542096</v>
      </c>
      <c r="AT35" s="26">
        <v>11.02033659160082</v>
      </c>
      <c r="AU35" s="26">
        <v>10.997953292007807</v>
      </c>
      <c r="AV35" s="26">
        <v>11.102006530873796</v>
      </c>
      <c r="AW35" s="26">
        <v>10.972411119754749</v>
      </c>
      <c r="AX35" s="26">
        <v>10.721141931005516</v>
      </c>
      <c r="AY35" s="26">
        <v>10.598456281969563</v>
      </c>
      <c r="AZ35" s="26">
        <v>10.290741499611574</v>
      </c>
      <c r="BA35" s="26">
        <v>10.171110172779024</v>
      </c>
      <c r="BB35" s="26">
        <v>10.651792691605227</v>
      </c>
      <c r="BC35" s="26">
        <v>10.632755502867692</v>
      </c>
      <c r="BD35" s="26">
        <v>10.633710926736788</v>
      </c>
      <c r="BE35" s="26">
        <v>10.95361909340437</v>
      </c>
      <c r="BF35" s="26">
        <v>11.263582034294425</v>
      </c>
      <c r="BG35" s="26">
        <v>10.933942479137256</v>
      </c>
      <c r="BH35" s="26">
        <v>10.704947792556679</v>
      </c>
      <c r="BI35" s="26">
        <v>10.942514374493529</v>
      </c>
      <c r="BJ35" s="26">
        <v>10.449367386777846</v>
      </c>
      <c r="BK35" s="26">
        <v>9.2243383033096062</v>
      </c>
      <c r="BL35" s="26">
        <v>9.1353021354198152</v>
      </c>
      <c r="BM35" s="26">
        <v>9.1117822867981015</v>
      </c>
      <c r="BN35" s="26">
        <v>8.9788757321526909</v>
      </c>
      <c r="BO35" s="26">
        <v>8.9034124170644802</v>
      </c>
      <c r="BP35" s="26">
        <v>10.103958932097717</v>
      </c>
      <c r="BQ35" s="26">
        <v>11.199950516543186</v>
      </c>
      <c r="BR35" s="26">
        <v>11.764242955441302</v>
      </c>
      <c r="BS35" s="26">
        <v>12.610463954588138</v>
      </c>
      <c r="BT35" s="26">
        <v>14.668585696017583</v>
      </c>
      <c r="BU35" s="26">
        <v>16.722428099264992</v>
      </c>
      <c r="BV35" s="26">
        <v>13.245082544668838</v>
      </c>
      <c r="BW35" s="26">
        <v>13.655655275815326</v>
      </c>
      <c r="BX35" s="26">
        <v>14.117697482065877</v>
      </c>
      <c r="BY35" s="26">
        <v>12.761964681589987</v>
      </c>
      <c r="BZ35" s="26">
        <v>11.302278599350235</v>
      </c>
      <c r="CA35" s="26">
        <v>11.942483070078847</v>
      </c>
      <c r="CB35" s="26">
        <v>11.688215935000361</v>
      </c>
      <c r="CC35" s="26">
        <v>11.775476283282471</v>
      </c>
      <c r="CD35" s="26">
        <v>12.701323377344002</v>
      </c>
      <c r="CE35" s="26">
        <v>10.638255314639817</v>
      </c>
      <c r="CF35" s="26">
        <v>10.750756732438061</v>
      </c>
      <c r="CG35" s="26">
        <v>10.318747412777434</v>
      </c>
      <c r="CH35" s="26">
        <v>11.253370587960802</v>
      </c>
      <c r="CI35" s="26">
        <v>12.547718491690031</v>
      </c>
      <c r="CJ35" s="26">
        <v>13.306039543612114</v>
      </c>
      <c r="CK35" s="26">
        <v>13.845440568648259</v>
      </c>
      <c r="CL35" s="26">
        <v>13.578773031387422</v>
      </c>
      <c r="CM35" s="26">
        <v>14.688163141142709</v>
      </c>
      <c r="CN35" s="26">
        <v>16.428887684771865</v>
      </c>
      <c r="CO35" s="26">
        <v>16.400899538381651</v>
      </c>
      <c r="CP35" s="26">
        <v>17.634868228685054</v>
      </c>
      <c r="CQ35" s="26">
        <v>20.56635433724087</v>
      </c>
      <c r="CR35" s="26">
        <v>19.837540349695161</v>
      </c>
      <c r="CS35" s="26">
        <v>16.273391301793193</v>
      </c>
      <c r="CT35" s="26">
        <v>15.381565940715843</v>
      </c>
      <c r="CU35" s="26">
        <v>15.953745683552942</v>
      </c>
      <c r="CV35" s="26">
        <v>16.915131973222636</v>
      </c>
      <c r="CW35" s="26">
        <v>18.726351965913089</v>
      </c>
      <c r="CX35" s="26">
        <v>19.699573123201258</v>
      </c>
      <c r="CY35" s="26">
        <v>24.990602197722847</v>
      </c>
      <c r="CZ35" s="26">
        <v>25.897476072921449</v>
      </c>
      <c r="DA35" s="26">
        <v>19.01687637873199</v>
      </c>
      <c r="DB35" s="26">
        <v>15.320438131525545</v>
      </c>
      <c r="DC35" s="26">
        <v>15.129286087161525</v>
      </c>
      <c r="DD35" s="26">
        <v>15.579381008834579</v>
      </c>
      <c r="DE35" s="26">
        <v>15.517929549506158</v>
      </c>
      <c r="DF35" s="26">
        <v>16.521979816652962</v>
      </c>
      <c r="DG35" s="26">
        <v>17.401502638477545</v>
      </c>
      <c r="DH35" s="26">
        <v>17.228297873725797</v>
      </c>
      <c r="DI35" s="26">
        <v>21.098690673879215</v>
      </c>
      <c r="DJ35" s="26">
        <v>24.122463993004359</v>
      </c>
      <c r="DK35" s="26">
        <v>25.821865393982183</v>
      </c>
      <c r="DL35" s="26">
        <v>23.724090859103534</v>
      </c>
      <c r="DM35" s="26">
        <v>25.218121254455536</v>
      </c>
      <c r="DN35" s="26">
        <v>25.137712201555249</v>
      </c>
      <c r="DO35" s="26">
        <v>24.639861769704812</v>
      </c>
      <c r="DP35" s="26">
        <v>24.494595092213611</v>
      </c>
      <c r="DQ35" s="26">
        <v>24.684609661268532</v>
      </c>
      <c r="DR35" s="26">
        <v>24.202593957996999</v>
      </c>
      <c r="DS35" s="26">
        <v>23.098133711628297</v>
      </c>
      <c r="DT35" s="26">
        <v>24.407526485915916</v>
      </c>
      <c r="DU35" s="26">
        <v>24.111696771175502</v>
      </c>
      <c r="DV35" s="26">
        <v>23.578896527709393</v>
      </c>
      <c r="DW35" s="26">
        <v>23.213833823650276</v>
      </c>
      <c r="DX35" s="26">
        <v>22.991987956498729</v>
      </c>
      <c r="DY35" s="26">
        <v>21.262543252269975</v>
      </c>
      <c r="DZ35" s="26">
        <v>17.675998292904335</v>
      </c>
      <c r="EA35" s="26">
        <v>19.494039655877799</v>
      </c>
      <c r="EB35" s="26">
        <v>18.981890768478483</v>
      </c>
      <c r="EC35" s="26">
        <v>17.374805788984787</v>
      </c>
      <c r="ED35" s="26">
        <v>14.267841524450011</v>
      </c>
      <c r="EE35" s="26">
        <v>16.108445622357742</v>
      </c>
      <c r="EF35" s="26">
        <v>16.357477446776983</v>
      </c>
      <c r="EG35" s="26">
        <v>17.668744749282492</v>
      </c>
      <c r="EH35" s="26">
        <v>18.6569608695652</v>
      </c>
      <c r="EI35" s="26">
        <v>18.107765217391329</v>
      </c>
      <c r="EJ35" s="26">
        <v>17.51990171000849</v>
      </c>
      <c r="EK35" s="26">
        <v>19.434756677327361</v>
      </c>
      <c r="EL35" s="26">
        <v>20.37851890078694</v>
      </c>
      <c r="EM35" s="26">
        <v>21.272152495180944</v>
      </c>
      <c r="EN35" s="26">
        <v>23.031279721467449</v>
      </c>
      <c r="EO35" s="26">
        <v>23.559919406150634</v>
      </c>
      <c r="EP35" s="26">
        <v>22.206407322654456</v>
      </c>
      <c r="EQ35" s="26">
        <v>22.974380687563183</v>
      </c>
      <c r="ER35" s="26">
        <v>21.475490647361564</v>
      </c>
      <c r="ES35" s="26">
        <v>21.342578710644688</v>
      </c>
      <c r="ET35" s="26">
        <v>20.613481567201152</v>
      </c>
      <c r="EU35" s="26">
        <v>17.414800049831769</v>
      </c>
      <c r="EV35" s="26">
        <v>17.016281659929042</v>
      </c>
      <c r="EW35" s="26">
        <v>16.847037812538499</v>
      </c>
      <c r="EX35" s="26">
        <v>18.806057645334587</v>
      </c>
      <c r="EY35" s="26">
        <v>20.244973077232178</v>
      </c>
      <c r="EZ35" s="26">
        <v>21.593277773409881</v>
      </c>
      <c r="FA35" s="26">
        <v>23.844629156010228</v>
      </c>
      <c r="FB35" s="26">
        <v>27.260549760146173</v>
      </c>
      <c r="FC35" s="26">
        <v>34.761442534546667</v>
      </c>
      <c r="FD35" s="26">
        <v>34.875445413886695</v>
      </c>
      <c r="FE35" s="26">
        <v>32.960869565217401</v>
      </c>
      <c r="FF35" s="26">
        <v>28.87045405868508</v>
      </c>
      <c r="FG35" s="26">
        <v>25.060198495390821</v>
      </c>
      <c r="FH35" s="26">
        <v>26.523689232797729</v>
      </c>
      <c r="FI35" s="26">
        <v>27.851125993268273</v>
      </c>
    </row>
    <row r="36" spans="1:165" s="195" customFormat="1" ht="16.5" x14ac:dyDescent="0.35">
      <c r="A36" s="194" t="s">
        <v>66</v>
      </c>
      <c r="B36" s="26">
        <v>0</v>
      </c>
      <c r="C36" s="26">
        <v>0</v>
      </c>
      <c r="D36" s="26">
        <v>0</v>
      </c>
      <c r="E36" s="26">
        <v>0</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6">
        <v>0</v>
      </c>
      <c r="CU36" s="26">
        <v>0</v>
      </c>
      <c r="CV36" s="26">
        <v>0</v>
      </c>
      <c r="CW36" s="26">
        <v>0</v>
      </c>
      <c r="CX36" s="26">
        <v>0</v>
      </c>
      <c r="CY36" s="26">
        <v>0</v>
      </c>
      <c r="CZ36" s="26">
        <v>0</v>
      </c>
      <c r="DA36" s="26">
        <v>0</v>
      </c>
      <c r="DB36" s="26">
        <v>0</v>
      </c>
      <c r="DC36" s="26">
        <v>0</v>
      </c>
      <c r="DD36" s="26">
        <v>0</v>
      </c>
      <c r="DE36" s="26">
        <v>0</v>
      </c>
      <c r="DF36" s="26">
        <v>0</v>
      </c>
      <c r="DG36" s="26">
        <v>0</v>
      </c>
      <c r="DH36" s="26">
        <v>3.3457802342155389</v>
      </c>
      <c r="DI36" s="26">
        <v>3.5264053500446528</v>
      </c>
      <c r="DJ36" s="26">
        <v>3.6080457886822423</v>
      </c>
      <c r="DK36" s="26">
        <v>3.573742845109833</v>
      </c>
      <c r="DL36" s="26">
        <v>3.2451469940985875</v>
      </c>
      <c r="DM36" s="26">
        <v>2.5608835580651177</v>
      </c>
      <c r="DN36" s="26">
        <v>1.6915482207949906</v>
      </c>
      <c r="DO36" s="26">
        <v>1.6857552487495209</v>
      </c>
      <c r="DP36" s="26">
        <v>1.3477360179595388</v>
      </c>
      <c r="DQ36" s="26">
        <v>1.1790192394543919</v>
      </c>
      <c r="DR36" s="26">
        <v>1.173997863318009</v>
      </c>
      <c r="DS36" s="26">
        <v>1.1720012675422178</v>
      </c>
      <c r="DT36" s="26">
        <v>0.70120808050378625</v>
      </c>
      <c r="DU36" s="26">
        <v>0.66295021209665828</v>
      </c>
      <c r="DV36" s="26">
        <v>0.66072554677920903</v>
      </c>
      <c r="DW36" s="26">
        <v>0.65906682159517549</v>
      </c>
      <c r="DX36" s="26">
        <v>0.65686809974812099</v>
      </c>
      <c r="DY36" s="26">
        <v>0.70033462267278734</v>
      </c>
      <c r="DZ36" s="26">
        <v>0.82383352699396928</v>
      </c>
      <c r="EA36" s="26">
        <v>0.82040088765587649</v>
      </c>
      <c r="EB36" s="26">
        <v>0.81767530309502445</v>
      </c>
      <c r="EC36" s="26">
        <v>1.1268431283881215</v>
      </c>
      <c r="ED36" s="26">
        <v>1.445221607259209</v>
      </c>
      <c r="EE36" s="26">
        <v>2.3454090859423276</v>
      </c>
      <c r="EF36" s="26">
        <v>2.9314572665561545</v>
      </c>
      <c r="EG36" s="26">
        <v>2.9193837176325612</v>
      </c>
      <c r="EH36" s="26">
        <v>3.4111712769230809</v>
      </c>
      <c r="EI36" s="26">
        <v>3.6424433999999994</v>
      </c>
      <c r="EJ36" s="26">
        <v>3.7171916762170296</v>
      </c>
      <c r="EK36" s="26">
        <v>4.0301051919253652</v>
      </c>
      <c r="EL36" s="26">
        <v>5.5598590504451018</v>
      </c>
      <c r="EM36" s="26">
        <v>5.5379482758620666</v>
      </c>
      <c r="EN36" s="26">
        <v>5.9115268179086593</v>
      </c>
      <c r="EO36" s="26">
        <v>6.2673365853658547</v>
      </c>
      <c r="EP36" s="26">
        <v>7.8265350877192992</v>
      </c>
      <c r="EQ36" s="26">
        <v>7.7810319767441865</v>
      </c>
      <c r="ER36" s="26">
        <v>7.7286092396535109</v>
      </c>
      <c r="ES36" s="26">
        <v>7.6915948275862034</v>
      </c>
      <c r="ET36" s="26">
        <v>7.6331036121673037</v>
      </c>
      <c r="EU36" s="26">
        <v>7.6695558739254972</v>
      </c>
      <c r="EV36" s="26">
        <v>9.8185648956356815</v>
      </c>
      <c r="EW36" s="26">
        <v>10.918068108179888</v>
      </c>
      <c r="EX36" s="26">
        <v>11.54729570496553</v>
      </c>
      <c r="EY36" s="26">
        <v>11.458384912945009</v>
      </c>
      <c r="EZ36" s="26">
        <v>15.732226072661524</v>
      </c>
      <c r="FA36" s="26">
        <v>18.89331871657755</v>
      </c>
      <c r="FB36" s="26">
        <v>21.534495158465642</v>
      </c>
      <c r="FC36" s="26">
        <v>21.147116658053374</v>
      </c>
      <c r="FD36" s="26">
        <v>21.797010155662193</v>
      </c>
      <c r="FE36" s="26">
        <v>22.0481709677419</v>
      </c>
      <c r="FF36" s="26">
        <v>18.027519599450979</v>
      </c>
      <c r="FG36" s="26">
        <v>14.230127771637097</v>
      </c>
      <c r="FH36" s="26">
        <v>15.580981712639643</v>
      </c>
      <c r="FI36" s="26">
        <v>17.98060246519459</v>
      </c>
    </row>
    <row r="37" spans="1:165" s="195" customFormat="1" x14ac:dyDescent="0.35">
      <c r="A37" s="194" t="s">
        <v>38</v>
      </c>
      <c r="B37" s="26">
        <v>59.145461467460862</v>
      </c>
      <c r="C37" s="26">
        <v>68.123185945388315</v>
      </c>
      <c r="D37" s="26">
        <v>68.773521342471383</v>
      </c>
      <c r="E37" s="26">
        <v>63.587280968977403</v>
      </c>
      <c r="F37" s="26">
        <v>70.33063912690227</v>
      </c>
      <c r="G37" s="26">
        <v>67.615400076944752</v>
      </c>
      <c r="H37" s="26">
        <v>70.675602937713919</v>
      </c>
      <c r="I37" s="26">
        <v>72.81408468897726</v>
      </c>
      <c r="J37" s="26">
        <v>58.054377331642257</v>
      </c>
      <c r="K37" s="26">
        <v>73.943973823541214</v>
      </c>
      <c r="L37" s="26">
        <v>84.510198814035235</v>
      </c>
      <c r="M37" s="26">
        <v>78.91056660464794</v>
      </c>
      <c r="N37" s="26">
        <v>65.316555453432997</v>
      </c>
      <c r="O37" s="26">
        <v>88.396282072765985</v>
      </c>
      <c r="P37" s="26">
        <v>94.199156150456162</v>
      </c>
      <c r="Q37" s="26">
        <v>32.65731012017639</v>
      </c>
      <c r="R37" s="26">
        <v>31.129807081865973</v>
      </c>
      <c r="S37" s="26">
        <v>33.930090031249279</v>
      </c>
      <c r="T37" s="26">
        <v>32.538615847631689</v>
      </c>
      <c r="U37" s="26">
        <v>34.48976420226132</v>
      </c>
      <c r="V37" s="26">
        <v>45.053391498157055</v>
      </c>
      <c r="W37" s="26">
        <v>44.301646242382255</v>
      </c>
      <c r="X37" s="26">
        <v>46.903455422351861</v>
      </c>
      <c r="Y37" s="26">
        <v>49.593780055299831</v>
      </c>
      <c r="Z37" s="26">
        <v>37.150262504547847</v>
      </c>
      <c r="AA37" s="26">
        <v>29.988506177775257</v>
      </c>
      <c r="AB37" s="26">
        <v>40.429469689799333</v>
      </c>
      <c r="AC37" s="26">
        <v>33.028243651267978</v>
      </c>
      <c r="AD37" s="26">
        <v>31.34854183936416</v>
      </c>
      <c r="AE37" s="26">
        <v>35.396223705070184</v>
      </c>
      <c r="AF37" s="26">
        <v>60.436826089744194</v>
      </c>
      <c r="AG37" s="26">
        <v>30.465240617710023</v>
      </c>
      <c r="AH37" s="26">
        <v>25.802109337408339</v>
      </c>
      <c r="AI37" s="26">
        <v>21.822986890910752</v>
      </c>
      <c r="AJ37" s="26">
        <v>33.38698524812947</v>
      </c>
      <c r="AK37" s="26">
        <v>37.293613995378898</v>
      </c>
      <c r="AL37" s="26">
        <v>29.921760076683636</v>
      </c>
      <c r="AM37" s="26">
        <v>40.276328606992777</v>
      </c>
      <c r="AN37" s="26">
        <v>36.094340723684148</v>
      </c>
      <c r="AO37" s="26">
        <v>38.38222415626587</v>
      </c>
      <c r="AP37" s="26">
        <v>35.8093961391886</v>
      </c>
      <c r="AQ37" s="26">
        <v>34.830241875936878</v>
      </c>
      <c r="AR37" s="26">
        <v>37.192320215387795</v>
      </c>
      <c r="AS37" s="26">
        <v>35.94588201496704</v>
      </c>
      <c r="AT37" s="26">
        <v>36.2618246670364</v>
      </c>
      <c r="AU37" s="26">
        <v>40.806971171735597</v>
      </c>
      <c r="AV37" s="26">
        <v>43.377316545400312</v>
      </c>
      <c r="AW37" s="26">
        <v>42.623124413518987</v>
      </c>
      <c r="AX37" s="26">
        <v>41.466685608511419</v>
      </c>
      <c r="AY37" s="26">
        <v>41.456998500301658</v>
      </c>
      <c r="AZ37" s="26">
        <v>39.589685820144496</v>
      </c>
      <c r="BA37" s="26">
        <v>41.388540596531861</v>
      </c>
      <c r="BB37" s="26">
        <v>39.85764960973065</v>
      </c>
      <c r="BC37" s="26">
        <v>37.321857717288609</v>
      </c>
      <c r="BD37" s="26">
        <v>39.674024356564651</v>
      </c>
      <c r="BE37" s="26">
        <v>39.089626311059135</v>
      </c>
      <c r="BF37" s="26">
        <v>37.358530101543451</v>
      </c>
      <c r="BG37" s="26">
        <v>40.027999158752912</v>
      </c>
      <c r="BH37" s="26">
        <v>43.515756109836978</v>
      </c>
      <c r="BI37" s="26">
        <v>43.242674097768408</v>
      </c>
      <c r="BJ37" s="26">
        <v>41.280628008327099</v>
      </c>
      <c r="BK37" s="26">
        <v>36.844192372246546</v>
      </c>
      <c r="BL37" s="26">
        <v>36.732046074929393</v>
      </c>
      <c r="BM37" s="26">
        <v>36.779178296663098</v>
      </c>
      <c r="BN37" s="26">
        <v>39.097145541119964</v>
      </c>
      <c r="BO37" s="26">
        <v>37.63514999808087</v>
      </c>
      <c r="BP37" s="26">
        <v>32.969679854264456</v>
      </c>
      <c r="BQ37" s="26">
        <v>32.389731498681627</v>
      </c>
      <c r="BR37" s="26">
        <v>22.755378273618174</v>
      </c>
      <c r="BS37" s="26">
        <v>31.49299646350768</v>
      </c>
      <c r="BT37" s="26">
        <v>23.927128790351944</v>
      </c>
      <c r="BU37" s="26">
        <v>39.401831497225821</v>
      </c>
      <c r="BV37" s="26">
        <v>32.21316306560977</v>
      </c>
      <c r="BW37" s="26">
        <v>24.709176293430172</v>
      </c>
      <c r="BX37" s="26">
        <v>33.419379613812765</v>
      </c>
      <c r="BY37" s="26">
        <v>37.765392243737494</v>
      </c>
      <c r="BZ37" s="26">
        <v>27.857705199847956</v>
      </c>
      <c r="CA37" s="26">
        <v>27.214227963968401</v>
      </c>
      <c r="CB37" s="26">
        <v>24.913528902535315</v>
      </c>
      <c r="CC37" s="26">
        <v>24.18209324801354</v>
      </c>
      <c r="CD37" s="26">
        <v>28.540411481499685</v>
      </c>
      <c r="CE37" s="26">
        <v>26.643581701062175</v>
      </c>
      <c r="CF37" s="26">
        <v>26.16510621867403</v>
      </c>
      <c r="CG37" s="26">
        <v>22.421423377361368</v>
      </c>
      <c r="CH37" s="26">
        <v>27.512239572535318</v>
      </c>
      <c r="CI37" s="26">
        <v>30.371579764313406</v>
      </c>
      <c r="CJ37" s="26">
        <v>27.298661396030628</v>
      </c>
      <c r="CK37" s="26">
        <v>29.777034147490415</v>
      </c>
      <c r="CL37" s="26">
        <v>28.558899788588544</v>
      </c>
      <c r="CM37" s="26">
        <v>25.973898233207255</v>
      </c>
      <c r="CN37" s="26">
        <v>25.692951156738591</v>
      </c>
      <c r="CO37" s="26">
        <v>23.604528577174971</v>
      </c>
      <c r="CP37" s="26">
        <v>22.906762312066633</v>
      </c>
      <c r="CQ37" s="26">
        <v>22.31850019997394</v>
      </c>
      <c r="CR37" s="26">
        <v>22.039417558352305</v>
      </c>
      <c r="CS37" s="26">
        <v>23.768261238012983</v>
      </c>
      <c r="CT37" s="26">
        <v>20.522500030346581</v>
      </c>
      <c r="CU37" s="26">
        <v>17.071860590340521</v>
      </c>
      <c r="CV37" s="26">
        <v>19.996467954397676</v>
      </c>
      <c r="CW37" s="26">
        <v>19.462188165165166</v>
      </c>
      <c r="CX37" s="26">
        <v>17.521942358486463</v>
      </c>
      <c r="CY37" s="26">
        <v>15.852233984595088</v>
      </c>
      <c r="CZ37" s="26">
        <v>18.398813261179775</v>
      </c>
      <c r="DA37" s="26">
        <v>17.874909774047232</v>
      </c>
      <c r="DB37" s="26">
        <v>19.132315949729513</v>
      </c>
      <c r="DC37" s="26">
        <v>17.106459005769793</v>
      </c>
      <c r="DD37" s="26">
        <v>20.494919514230766</v>
      </c>
      <c r="DE37" s="26">
        <v>21.649456307047569</v>
      </c>
      <c r="DF37" s="26">
        <v>23.394150020321025</v>
      </c>
      <c r="DG37" s="26">
        <v>23.250358252766038</v>
      </c>
      <c r="DH37" s="26">
        <v>24.59347519121609</v>
      </c>
      <c r="DI37" s="26">
        <v>23.015215548728897</v>
      </c>
      <c r="DJ37" s="26">
        <v>20.134335748766329</v>
      </c>
      <c r="DK37" s="26">
        <v>27.031458066765428</v>
      </c>
      <c r="DL37" s="26">
        <v>26.221345351723631</v>
      </c>
      <c r="DM37" s="26">
        <v>27.411412661989512</v>
      </c>
      <c r="DN37" s="26">
        <v>27.235241902478581</v>
      </c>
      <c r="DO37" s="26">
        <v>30.516361911373057</v>
      </c>
      <c r="DP37" s="26">
        <v>29.444018348665054</v>
      </c>
      <c r="DQ37" s="26">
        <v>31.981672032170337</v>
      </c>
      <c r="DR37" s="26">
        <v>29.926362275993267</v>
      </c>
      <c r="DS37" s="26">
        <v>31.159908512715159</v>
      </c>
      <c r="DT37" s="26">
        <v>31.757254515405727</v>
      </c>
      <c r="DU37" s="26">
        <v>34.803489850727544</v>
      </c>
      <c r="DV37" s="26">
        <v>34.447075073783928</v>
      </c>
      <c r="DW37" s="26">
        <v>36.614611045117442</v>
      </c>
      <c r="DX37" s="26">
        <v>38.581349148558722</v>
      </c>
      <c r="DY37" s="26">
        <v>41.492618096147559</v>
      </c>
      <c r="DZ37" s="26">
        <v>37.765048021396574</v>
      </c>
      <c r="EA37" s="26">
        <v>40.333672668987774</v>
      </c>
      <c r="EB37" s="26">
        <v>41.531393359474997</v>
      </c>
      <c r="EC37" s="26">
        <v>40.609268232779058</v>
      </c>
      <c r="ED37" s="26">
        <v>38.743131089180089</v>
      </c>
      <c r="EE37" s="26">
        <v>38.609012592342914</v>
      </c>
      <c r="EF37" s="26">
        <v>41.84714471034485</v>
      </c>
      <c r="EG37" s="26">
        <v>43.339844802986157</v>
      </c>
      <c r="EH37" s="26">
        <v>45.626406316791808</v>
      </c>
      <c r="EI37" s="26">
        <v>45.283378374233131</v>
      </c>
      <c r="EJ37" s="26">
        <v>40.004928702441333</v>
      </c>
      <c r="EK37" s="26">
        <v>39.822920182373004</v>
      </c>
      <c r="EL37" s="26">
        <v>42.001722663390169</v>
      </c>
      <c r="EM37" s="26">
        <v>37.595113542234245</v>
      </c>
      <c r="EN37" s="26">
        <v>37.917282744212933</v>
      </c>
      <c r="EO37" s="26">
        <v>46.79908070192112</v>
      </c>
      <c r="EP37" s="26">
        <v>45.910390628360148</v>
      </c>
      <c r="EQ37" s="26">
        <v>45.880492885303156</v>
      </c>
      <c r="ER37" s="26">
        <v>37.960357147386325</v>
      </c>
      <c r="ES37" s="26">
        <v>35.88128655861528</v>
      </c>
      <c r="ET37" s="26">
        <v>45.897731358953934</v>
      </c>
      <c r="EU37" s="26">
        <v>50.986863068434239</v>
      </c>
      <c r="EV37" s="26">
        <v>42.200647554597175</v>
      </c>
      <c r="EW37" s="26">
        <v>41.631094287120398</v>
      </c>
      <c r="EX37" s="26">
        <v>40.431565676130056</v>
      </c>
      <c r="EY37" s="26">
        <v>42.748862722972241</v>
      </c>
      <c r="EZ37" s="26">
        <v>42.003536225664377</v>
      </c>
      <c r="FA37" s="26">
        <v>42.658084223337326</v>
      </c>
      <c r="FB37" s="26">
        <v>35.694940210964951</v>
      </c>
      <c r="FC37" s="26">
        <v>37.551418241363947</v>
      </c>
      <c r="FD37" s="26">
        <v>48.078585295926402</v>
      </c>
      <c r="FE37" s="26">
        <v>49.083511004765803</v>
      </c>
      <c r="FF37" s="26">
        <v>52.981212696828912</v>
      </c>
      <c r="FG37" s="26">
        <v>46.302938575526689</v>
      </c>
      <c r="FH37" s="26">
        <v>32.101005571574113</v>
      </c>
      <c r="FI37" s="26">
        <v>45.97723531298027</v>
      </c>
    </row>
    <row r="38" spans="1:165" x14ac:dyDescent="0.35">
      <c r="A38" s="4"/>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c r="EJ38" s="150"/>
      <c r="EK38" s="150"/>
      <c r="EL38" s="150"/>
      <c r="EM38" s="150"/>
      <c r="EN38" s="150"/>
      <c r="EO38" s="150"/>
      <c r="EP38" s="150"/>
      <c r="EQ38" s="150"/>
      <c r="ER38" s="150"/>
      <c r="ES38" s="150"/>
      <c r="ET38" s="150"/>
      <c r="EU38" s="150"/>
      <c r="EV38" s="150"/>
      <c r="EW38" s="150"/>
      <c r="EX38" s="150"/>
      <c r="EY38" s="150"/>
      <c r="EZ38" s="150"/>
      <c r="FA38" s="150"/>
      <c r="FC38" s="150"/>
      <c r="FD38" s="150"/>
      <c r="FE38" s="150"/>
      <c r="FH38" s="150"/>
      <c r="FI38" s="150"/>
    </row>
    <row r="39" spans="1:165" x14ac:dyDescent="0.35">
      <c r="A39" s="191" t="s">
        <v>187</v>
      </c>
      <c r="B39" s="192">
        <v>0.25084098004987498</v>
      </c>
      <c r="C39" s="192">
        <v>0.25326546550290902</v>
      </c>
      <c r="D39" s="192">
        <v>0.255316952618454</v>
      </c>
      <c r="E39" s="192">
        <v>0.25774143807148803</v>
      </c>
      <c r="F39" s="192">
        <v>0.25954562842892798</v>
      </c>
      <c r="G39" s="192">
        <v>0.26521594014962602</v>
      </c>
      <c r="H39" s="192">
        <v>0.27320592435577701</v>
      </c>
      <c r="I39" s="192">
        <v>0.28196913300083098</v>
      </c>
      <c r="J39" s="192">
        <v>0.29434072236076497</v>
      </c>
      <c r="K39" s="192">
        <v>0.309289725685786</v>
      </c>
      <c r="L39" s="192">
        <v>0.317795192851205</v>
      </c>
      <c r="M39" s="192">
        <v>0.32501195344970901</v>
      </c>
      <c r="N39" s="192">
        <v>0.332486455527847</v>
      </c>
      <c r="O39" s="192">
        <v>0.34150740565253501</v>
      </c>
      <c r="P39" s="192">
        <v>0.35284802909393198</v>
      </c>
      <c r="Q39" s="192">
        <v>0.384292483790524</v>
      </c>
      <c r="R39" s="192">
        <v>0.39331343474646702</v>
      </c>
      <c r="S39" s="192">
        <v>0.406200506234414</v>
      </c>
      <c r="T39" s="192">
        <v>0.41264404239401498</v>
      </c>
      <c r="U39" s="192">
        <v>0.42114951039068999</v>
      </c>
      <c r="V39" s="192">
        <v>0.42862401163757302</v>
      </c>
      <c r="W39" s="192">
        <v>0.43197465004156299</v>
      </c>
      <c r="X39" s="192">
        <v>0.43584077223607598</v>
      </c>
      <c r="Y39" s="192">
        <v>0.440995600166251</v>
      </c>
      <c r="Z39" s="192">
        <v>0.44584655195345002</v>
      </c>
      <c r="AA39" s="192">
        <v>0.45113849958437202</v>
      </c>
      <c r="AB39" s="192">
        <v>0.46701434081463</v>
      </c>
      <c r="AC39" s="192">
        <v>0.47274728345802203</v>
      </c>
      <c r="AD39" s="192">
        <v>0.47715723940149601</v>
      </c>
      <c r="AE39" s="192">
        <v>0.48553615627597702</v>
      </c>
      <c r="AF39" s="192">
        <v>0.49038710806317498</v>
      </c>
      <c r="AG39" s="192">
        <v>0.49567905486284303</v>
      </c>
      <c r="AH39" s="192">
        <v>0.49876602410640097</v>
      </c>
      <c r="AI39" s="192">
        <v>0.49920701995012501</v>
      </c>
      <c r="AJ39" s="192">
        <v>0.50097100249376603</v>
      </c>
      <c r="AK39" s="192">
        <v>0.50053000665004199</v>
      </c>
      <c r="AL39" s="192">
        <v>0.50273498503740599</v>
      </c>
      <c r="AM39" s="192">
        <v>0.50405797173732303</v>
      </c>
      <c r="AN39" s="192">
        <v>0.50582195344970904</v>
      </c>
      <c r="AO39" s="192">
        <v>0.50714494098088103</v>
      </c>
      <c r="AP39" s="192">
        <v>0.50758593599335</v>
      </c>
      <c r="AQ39" s="192">
        <v>0.510672905236908</v>
      </c>
      <c r="AR39" s="192">
        <v>0.51331887946799704</v>
      </c>
      <c r="AS39" s="192">
        <v>0.51420087032419004</v>
      </c>
      <c r="AT39" s="192">
        <v>0.51420087032419004</v>
      </c>
      <c r="AU39" s="192">
        <v>0.51625767331670802</v>
      </c>
      <c r="AV39" s="192">
        <v>0.52242808395677498</v>
      </c>
      <c r="AW39" s="192">
        <v>0.52859849459684105</v>
      </c>
      <c r="AX39" s="192">
        <v>0.53476890523690801</v>
      </c>
      <c r="AY39" s="192">
        <v>0.53991091438071503</v>
      </c>
      <c r="AZ39" s="192">
        <v>0.54093931587697397</v>
      </c>
      <c r="BA39" s="192">
        <v>0.544024520365752</v>
      </c>
      <c r="BB39" s="192">
        <v>0.54659552535328304</v>
      </c>
      <c r="BC39" s="192">
        <v>0.55070913216957595</v>
      </c>
      <c r="BD39" s="192">
        <v>0.55379433665835398</v>
      </c>
      <c r="BE39" s="192">
        <v>0.55790794430590196</v>
      </c>
      <c r="BF39" s="192">
        <v>0.55636534164588503</v>
      </c>
      <c r="BG39" s="192">
        <v>0.55687954280964302</v>
      </c>
      <c r="BH39" s="192">
        <v>0.55945054613466305</v>
      </c>
      <c r="BI39" s="192">
        <v>0.56253575228595198</v>
      </c>
      <c r="BJ39" s="192">
        <v>0.56356415378221103</v>
      </c>
      <c r="BK39" s="192">
        <v>0.56613515793848701</v>
      </c>
      <c r="BL39" s="192">
        <v>0.56922036325851999</v>
      </c>
      <c r="BM39" s="192">
        <v>0.56459255527847096</v>
      </c>
      <c r="BN39" s="192">
        <v>0.56304995261845403</v>
      </c>
      <c r="BO39" s="192">
        <v>0.56407835411471297</v>
      </c>
      <c r="BP39" s="192">
        <v>0.56633466749792205</v>
      </c>
      <c r="BQ39" s="192">
        <v>0.56746282460515396</v>
      </c>
      <c r="BR39" s="192">
        <v>0.57141137323358304</v>
      </c>
      <c r="BS39" s="192">
        <v>0.57535992186201201</v>
      </c>
      <c r="BT39" s="192">
        <v>0.583257018287614</v>
      </c>
      <c r="BU39" s="192">
        <v>0.59002595843724004</v>
      </c>
      <c r="BV39" s="192">
        <v>0.58889780216126397</v>
      </c>
      <c r="BW39" s="192">
        <v>0.59397450706566901</v>
      </c>
      <c r="BX39" s="192">
        <v>0.59735897755611</v>
      </c>
      <c r="BY39" s="192">
        <v>0.60074344804655</v>
      </c>
      <c r="BZ39" s="192">
        <v>0.60412791770573604</v>
      </c>
      <c r="CA39" s="192">
        <v>0.61033277971737299</v>
      </c>
      <c r="CB39" s="192">
        <v>0.61315317123857005</v>
      </c>
      <c r="CC39" s="192">
        <v>0.61710171986699902</v>
      </c>
      <c r="CD39" s="192">
        <v>0.619358033250208</v>
      </c>
      <c r="CE39" s="192">
        <v>0.619358033250208</v>
      </c>
      <c r="CF39" s="192">
        <v>0.62217842477140495</v>
      </c>
      <c r="CG39" s="192">
        <v>0.62669105153782201</v>
      </c>
      <c r="CH39" s="192">
        <v>0.62894736492103098</v>
      </c>
      <c r="CI39" s="192">
        <v>0.63402407065669197</v>
      </c>
      <c r="CJ39" s="192">
        <v>0.63797261845386499</v>
      </c>
      <c r="CK39" s="192">
        <v>0.64361340232751496</v>
      </c>
      <c r="CL39" s="192">
        <v>0.64643379467996698</v>
      </c>
      <c r="CM39" s="192">
        <v>0.65207457772236099</v>
      </c>
      <c r="CN39" s="192">
        <v>0.65940759600997501</v>
      </c>
      <c r="CO39" s="192">
        <v>0.66392022360764702</v>
      </c>
      <c r="CP39" s="192">
        <v>0.66786877140482104</v>
      </c>
      <c r="CQ39" s="192">
        <v>0.67802218204488796</v>
      </c>
      <c r="CR39" s="192">
        <v>0.68276833748960897</v>
      </c>
      <c r="CS39" s="192">
        <v>0.68141229343308396</v>
      </c>
      <c r="CT39" s="192">
        <v>0.68480240399002501</v>
      </c>
      <c r="CU39" s="192">
        <v>0.69158262593516195</v>
      </c>
      <c r="CV39" s="192">
        <v>0.694972736492103</v>
      </c>
      <c r="CW39" s="192">
        <v>0.70310900332502102</v>
      </c>
      <c r="CX39" s="192">
        <v>0.70785515793848697</v>
      </c>
      <c r="CY39" s="192">
        <v>0.71938153532834603</v>
      </c>
      <c r="CZ39" s="192">
        <v>0.73022989027431395</v>
      </c>
      <c r="DA39" s="192">
        <v>0.72683977888611795</v>
      </c>
      <c r="DB39" s="192">
        <v>0.72887384621778895</v>
      </c>
      <c r="DC39" s="192">
        <v>0.73294197921862003</v>
      </c>
      <c r="DD39" s="192">
        <v>0.74243428927680799</v>
      </c>
      <c r="DE39" s="192">
        <v>0.74107824522028298</v>
      </c>
      <c r="DF39" s="192">
        <v>0.74379033416458895</v>
      </c>
      <c r="DG39" s="192">
        <v>0.74514637822111396</v>
      </c>
      <c r="DH39" s="192">
        <v>0.75328264422277602</v>
      </c>
      <c r="DI39" s="192">
        <v>0.77091122111388199</v>
      </c>
      <c r="DJ39" s="192">
        <v>0.77701342061512901</v>
      </c>
      <c r="DK39" s="192">
        <v>0.78447166500415599</v>
      </c>
      <c r="DL39" s="192">
        <v>0.78786177556109704</v>
      </c>
      <c r="DM39" s="192">
        <v>0.78514968661679096</v>
      </c>
      <c r="DN39" s="192">
        <v>0.789217820448878</v>
      </c>
      <c r="DO39" s="192">
        <v>0.79192990856192902</v>
      </c>
      <c r="DP39" s="192">
        <v>0.79396397506234395</v>
      </c>
      <c r="DQ39" s="192">
        <v>0.79260793100581906</v>
      </c>
      <c r="DR39" s="192">
        <v>0.79599804156275999</v>
      </c>
      <c r="DS39" s="192">
        <v>0.79735408645053996</v>
      </c>
      <c r="DT39" s="192">
        <v>0.80481233000831298</v>
      </c>
      <c r="DU39" s="192">
        <v>0.80549035245220302</v>
      </c>
      <c r="DV39" s="192">
        <v>0.80820244139650899</v>
      </c>
      <c r="DW39" s="192">
        <v>0.81023650789692403</v>
      </c>
      <c r="DX39" s="192">
        <v>0.81294859684123</v>
      </c>
      <c r="DY39" s="192">
        <v>0.81159255195345004</v>
      </c>
      <c r="DZ39" s="192">
        <v>0.81023650789692403</v>
      </c>
      <c r="EA39" s="192">
        <v>0.81362661845386497</v>
      </c>
      <c r="EB39" s="192">
        <v>0.81633870739817105</v>
      </c>
      <c r="EC39" s="192">
        <v>0.81227057439733996</v>
      </c>
      <c r="ED39" s="192">
        <v>0.81362661845386497</v>
      </c>
      <c r="EE39" s="192">
        <v>0.81701672984206197</v>
      </c>
      <c r="EF39" s="192">
        <v>0.81972881795511199</v>
      </c>
      <c r="EG39" s="192">
        <v>0.82311892934330799</v>
      </c>
      <c r="EH39" s="192">
        <v>0.83125519534497105</v>
      </c>
      <c r="EI39" s="192">
        <v>0.83125519534497105</v>
      </c>
      <c r="EJ39" s="192">
        <v>0.83532332834580203</v>
      </c>
      <c r="EK39" s="192">
        <v>0.83624272651704101</v>
      </c>
      <c r="EL39" s="192">
        <v>0.84039900249376598</v>
      </c>
      <c r="EM39" s="192">
        <v>0.84372402327514595</v>
      </c>
      <c r="EN39" s="192">
        <v>0.85120532003325</v>
      </c>
      <c r="EO39" s="192">
        <v>0.85203657522859499</v>
      </c>
      <c r="EP39" s="192">
        <v>0.85286783042393999</v>
      </c>
      <c r="EQ39" s="192">
        <v>0.85785536159600995</v>
      </c>
      <c r="ER39" s="192">
        <v>0.86367414796342501</v>
      </c>
      <c r="ES39" s="192">
        <v>0.86783042394014998</v>
      </c>
      <c r="ET39" s="192">
        <v>0.87448046550290903</v>
      </c>
      <c r="EU39" s="192">
        <v>0.87032418952618495</v>
      </c>
      <c r="EV39" s="192">
        <v>0.87614297589359902</v>
      </c>
      <c r="EW39" s="192">
        <v>0.88029925187032398</v>
      </c>
      <c r="EX39" s="192">
        <v>0.88778054862842903</v>
      </c>
      <c r="EY39" s="192">
        <v>0.89941812136325805</v>
      </c>
      <c r="EZ39" s="192">
        <v>0.919368246051538</v>
      </c>
      <c r="FA39" s="192">
        <v>0.932668329177057</v>
      </c>
      <c r="FB39" s="192">
        <v>0.94929343308395697</v>
      </c>
      <c r="FC39" s="192">
        <v>0.96508728179551095</v>
      </c>
      <c r="FD39" s="192">
        <v>0.98586866167913501</v>
      </c>
      <c r="FE39" s="192">
        <v>1</v>
      </c>
      <c r="FF39" s="192">
        <v>1.0124688279301699</v>
      </c>
      <c r="FG39" s="192">
        <v>1.02327514546966</v>
      </c>
      <c r="FH39" s="192">
        <v>1.0415627597672501</v>
      </c>
      <c r="FI39" s="192">
        <v>1.0415627597672501</v>
      </c>
    </row>
    <row r="40" spans="1:165" x14ac:dyDescent="0.35">
      <c r="A40" s="4"/>
    </row>
    <row r="41" spans="1:165" x14ac:dyDescent="0.35">
      <c r="A41" s="4"/>
    </row>
    <row r="42" spans="1:165" x14ac:dyDescent="0.35">
      <c r="A42" s="186" t="s">
        <v>12</v>
      </c>
    </row>
    <row r="43" spans="1:165" ht="45.5" x14ac:dyDescent="0.35">
      <c r="A43" s="196" t="s">
        <v>70</v>
      </c>
    </row>
    <row r="44" spans="1:165" ht="16.5" x14ac:dyDescent="0.35">
      <c r="A44" s="197" t="s">
        <v>67</v>
      </c>
    </row>
    <row r="45" spans="1:165" ht="16.5" x14ac:dyDescent="0.35">
      <c r="A45" s="197" t="s">
        <v>68</v>
      </c>
    </row>
    <row r="46" spans="1:165" ht="60" x14ac:dyDescent="0.35">
      <c r="A46" s="197" t="s">
        <v>69</v>
      </c>
    </row>
    <row r="47" spans="1:165" ht="43.5" x14ac:dyDescent="0.35">
      <c r="A47" s="197" t="s">
        <v>83</v>
      </c>
    </row>
    <row r="48" spans="1:165" x14ac:dyDescent="0.35">
      <c r="A48" s="121"/>
    </row>
    <row r="49" spans="1:115" x14ac:dyDescent="0.35">
      <c r="A49" s="121"/>
    </row>
    <row r="50" spans="1:115" x14ac:dyDescent="0.35">
      <c r="A50" s="121"/>
    </row>
    <row r="51" spans="1:115" x14ac:dyDescent="0.35">
      <c r="A51" s="121"/>
    </row>
    <row r="52" spans="1:115" x14ac:dyDescent="0.35">
      <c r="A52" s="121"/>
    </row>
    <row r="53" spans="1:115" x14ac:dyDescent="0.35">
      <c r="A53" s="121"/>
    </row>
    <row r="54" spans="1:115" x14ac:dyDescent="0.35">
      <c r="A54" s="121"/>
    </row>
    <row r="55" spans="1:115" x14ac:dyDescent="0.35">
      <c r="A55" s="121"/>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6"/>
    </row>
    <row r="56" spans="1:115" x14ac:dyDescent="0.35">
      <c r="A56" s="121"/>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row>
    <row r="57" spans="1:115" x14ac:dyDescent="0.35">
      <c r="A57" s="121"/>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row>
    <row r="58" spans="1:115" x14ac:dyDescent="0.35">
      <c r="A58" s="121"/>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row>
    <row r="59" spans="1:115" x14ac:dyDescent="0.35">
      <c r="A59" s="121"/>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row>
    <row r="60" spans="1:115" x14ac:dyDescent="0.35">
      <c r="A60" s="121"/>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row>
    <row r="61" spans="1:115" x14ac:dyDescent="0.35">
      <c r="A61" s="121"/>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sheetPr>
  <dimension ref="A1:I23"/>
  <sheetViews>
    <sheetView zoomScale="85" zoomScaleNormal="85" workbookViewId="0">
      <selection activeCell="I22" sqref="I22"/>
    </sheetView>
  </sheetViews>
  <sheetFormatPr defaultColWidth="9" defaultRowHeight="14.5" x14ac:dyDescent="0.35"/>
  <cols>
    <col min="1" max="1" width="17.08203125" style="64" customWidth="1"/>
    <col min="2" max="3" width="21.25" style="61" customWidth="1"/>
    <col min="4" max="4" width="21.25" style="63" customWidth="1"/>
    <col min="5" max="5" width="72.25" style="61" bestFit="1" customWidth="1"/>
    <col min="6" max="16384" width="9" style="61"/>
  </cols>
  <sheetData>
    <row r="1" spans="1:9" s="79" customFormat="1" ht="23.5" x14ac:dyDescent="0.35">
      <c r="A1" s="169" t="s">
        <v>103</v>
      </c>
      <c r="D1" s="168"/>
      <c r="E1" s="80"/>
      <c r="F1" s="80"/>
      <c r="G1" s="81"/>
      <c r="H1" s="81"/>
      <c r="I1" s="81"/>
    </row>
    <row r="3" spans="1:9" s="1" customFormat="1" x14ac:dyDescent="0.35">
      <c r="A3" s="175" t="s">
        <v>129</v>
      </c>
      <c r="B3" s="2"/>
      <c r="C3" s="2"/>
      <c r="D3" s="62"/>
    </row>
    <row r="4" spans="1:9" s="1" customFormat="1" x14ac:dyDescent="0.35">
      <c r="A4" s="100"/>
      <c r="B4" s="2"/>
      <c r="C4" s="2"/>
      <c r="D4" s="62"/>
    </row>
    <row r="5" spans="1:9" x14ac:dyDescent="0.35">
      <c r="A5" s="64" t="s">
        <v>91</v>
      </c>
    </row>
    <row r="6" spans="1:9" ht="15" thickBot="1" x14ac:dyDescent="0.4"/>
    <row r="7" spans="1:9" ht="15" thickBot="1" x14ac:dyDescent="0.4">
      <c r="A7" s="68" t="s">
        <v>87</v>
      </c>
      <c r="B7" s="69" t="s">
        <v>93</v>
      </c>
      <c r="C7" s="70" t="s">
        <v>94</v>
      </c>
      <c r="D7" s="70" t="s">
        <v>88</v>
      </c>
      <c r="E7" s="71" t="s">
        <v>86</v>
      </c>
    </row>
    <row r="8" spans="1:9" ht="58" x14ac:dyDescent="0.35">
      <c r="A8" s="65">
        <v>43709</v>
      </c>
      <c r="B8" s="66" t="s">
        <v>95</v>
      </c>
      <c r="C8" s="66" t="s">
        <v>0</v>
      </c>
      <c r="D8" s="66" t="s">
        <v>89</v>
      </c>
      <c r="E8" s="67" t="s">
        <v>104</v>
      </c>
    </row>
    <row r="9" spans="1:9" x14ac:dyDescent="0.35">
      <c r="A9" s="65">
        <v>43709</v>
      </c>
      <c r="B9" s="66" t="s">
        <v>95</v>
      </c>
      <c r="C9" s="66" t="s">
        <v>1</v>
      </c>
      <c r="D9" s="66" t="s">
        <v>96</v>
      </c>
      <c r="E9" s="67" t="s">
        <v>97</v>
      </c>
    </row>
    <row r="10" spans="1:9" x14ac:dyDescent="0.35">
      <c r="A10" s="65">
        <v>43709</v>
      </c>
      <c r="B10" s="66" t="s">
        <v>95</v>
      </c>
      <c r="C10" s="66" t="s">
        <v>98</v>
      </c>
      <c r="D10" s="66" t="s">
        <v>90</v>
      </c>
      <c r="E10" s="66" t="s">
        <v>105</v>
      </c>
    </row>
    <row r="11" spans="1:9" x14ac:dyDescent="0.35">
      <c r="A11" s="72">
        <v>43709</v>
      </c>
      <c r="B11" s="73" t="s">
        <v>99</v>
      </c>
      <c r="C11" s="74" t="s">
        <v>100</v>
      </c>
      <c r="D11" s="73" t="s">
        <v>101</v>
      </c>
      <c r="E11" s="73" t="s">
        <v>102</v>
      </c>
    </row>
    <row r="12" spans="1:9" x14ac:dyDescent="0.35">
      <c r="A12" s="72">
        <v>43891</v>
      </c>
      <c r="B12" s="73" t="s">
        <v>99</v>
      </c>
      <c r="C12" s="74"/>
      <c r="D12" s="73" t="s">
        <v>180</v>
      </c>
      <c r="E12" s="73" t="s">
        <v>97</v>
      </c>
    </row>
    <row r="13" spans="1:9" x14ac:dyDescent="0.35">
      <c r="A13" s="72">
        <v>43891</v>
      </c>
      <c r="B13" s="73" t="s">
        <v>95</v>
      </c>
      <c r="C13" s="73" t="s">
        <v>2</v>
      </c>
      <c r="D13" s="75" t="s">
        <v>181</v>
      </c>
      <c r="E13" s="73" t="s">
        <v>106</v>
      </c>
    </row>
    <row r="14" spans="1:9" x14ac:dyDescent="0.35">
      <c r="A14" s="72">
        <v>43891</v>
      </c>
      <c r="B14" s="73" t="s">
        <v>95</v>
      </c>
      <c r="C14" s="73" t="s">
        <v>11</v>
      </c>
      <c r="D14" s="75" t="s">
        <v>182</v>
      </c>
      <c r="E14" s="73" t="s">
        <v>106</v>
      </c>
    </row>
    <row r="15" spans="1:9" x14ac:dyDescent="0.35">
      <c r="A15" s="72" t="s">
        <v>107</v>
      </c>
      <c r="B15" s="73" t="s">
        <v>95</v>
      </c>
      <c r="C15" s="73" t="s">
        <v>1</v>
      </c>
      <c r="D15" s="75" t="s">
        <v>183</v>
      </c>
      <c r="E15" s="73" t="s">
        <v>105</v>
      </c>
    </row>
    <row r="16" spans="1:9" x14ac:dyDescent="0.35">
      <c r="A16" s="72">
        <v>44166</v>
      </c>
      <c r="B16" s="73" t="s">
        <v>99</v>
      </c>
      <c r="C16" s="74" t="s">
        <v>100</v>
      </c>
      <c r="D16" s="75"/>
      <c r="E16" s="73" t="s">
        <v>106</v>
      </c>
    </row>
    <row r="17" spans="1:5" x14ac:dyDescent="0.35">
      <c r="A17" s="72">
        <v>44166</v>
      </c>
      <c r="B17" s="73" t="s">
        <v>112</v>
      </c>
      <c r="C17" s="74" t="s">
        <v>100</v>
      </c>
      <c r="D17" s="75"/>
      <c r="E17" s="73" t="s">
        <v>106</v>
      </c>
    </row>
    <row r="18" spans="1:5" x14ac:dyDescent="0.35">
      <c r="A18" s="72">
        <v>44166</v>
      </c>
      <c r="B18" s="73" t="s">
        <v>53</v>
      </c>
      <c r="C18" s="73" t="s">
        <v>1</v>
      </c>
      <c r="D18" s="75"/>
      <c r="E18" s="73" t="s">
        <v>106</v>
      </c>
    </row>
    <row r="19" spans="1:5" x14ac:dyDescent="0.35">
      <c r="A19" s="72">
        <v>45170</v>
      </c>
      <c r="B19" s="73" t="s">
        <v>99</v>
      </c>
      <c r="C19" s="74" t="s">
        <v>100</v>
      </c>
      <c r="D19" s="75"/>
      <c r="E19" s="73" t="s">
        <v>176</v>
      </c>
    </row>
    <row r="20" spans="1:5" x14ac:dyDescent="0.35">
      <c r="A20" s="72">
        <v>45170</v>
      </c>
      <c r="B20" s="73" t="s">
        <v>112</v>
      </c>
      <c r="C20" s="74" t="s">
        <v>100</v>
      </c>
      <c r="D20" s="75"/>
      <c r="E20" s="73" t="s">
        <v>176</v>
      </c>
    </row>
    <row r="21" spans="1:5" x14ac:dyDescent="0.35">
      <c r="A21" s="72">
        <v>45170</v>
      </c>
      <c r="B21" s="73" t="s">
        <v>53</v>
      </c>
      <c r="C21" s="73" t="s">
        <v>1</v>
      </c>
      <c r="D21" s="75"/>
      <c r="E21" s="73" t="s">
        <v>176</v>
      </c>
    </row>
    <row r="22" spans="1:5" x14ac:dyDescent="0.35">
      <c r="A22" s="72">
        <v>45261</v>
      </c>
      <c r="B22" s="73" t="s">
        <v>53</v>
      </c>
      <c r="C22" s="73" t="s">
        <v>1</v>
      </c>
      <c r="D22" s="75"/>
      <c r="E22" s="73" t="s">
        <v>177</v>
      </c>
    </row>
    <row r="23" spans="1:5" ht="16" customHeight="1" x14ac:dyDescent="0.35">
      <c r="A23" s="72">
        <v>45261</v>
      </c>
      <c r="B23" s="73" t="s">
        <v>178</v>
      </c>
      <c r="C23" s="73" t="s">
        <v>98</v>
      </c>
      <c r="D23" s="75" t="s">
        <v>184</v>
      </c>
      <c r="E23" s="73" t="s">
        <v>179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8:S180"/>
  <sheetViews>
    <sheetView zoomScale="90" zoomScaleNormal="90" workbookViewId="0">
      <selection activeCell="C68" sqref="C68"/>
    </sheetView>
  </sheetViews>
  <sheetFormatPr defaultRowHeight="14" x14ac:dyDescent="0.3"/>
  <cols>
    <col min="1" max="1" width="4.75" customWidth="1"/>
    <col min="3" max="3" width="6.75" bestFit="1" customWidth="1"/>
    <col min="4" max="4" width="15" bestFit="1" customWidth="1"/>
    <col min="5" max="5" width="14" bestFit="1" customWidth="1"/>
    <col min="6" max="6" width="10.25" bestFit="1" customWidth="1"/>
    <col min="7" max="7" width="7.25" bestFit="1" customWidth="1"/>
    <col min="8" max="8" width="12.58203125" bestFit="1" customWidth="1"/>
    <col min="9" max="9" width="18.08203125" bestFit="1" customWidth="1"/>
    <col min="10" max="10" width="5.58203125" customWidth="1"/>
    <col min="12" max="13" width="22.25" bestFit="1" customWidth="1"/>
    <col min="14" max="14" width="9" customWidth="1"/>
    <col min="16" max="18" width="11.25" bestFit="1" customWidth="1"/>
    <col min="19" max="19" width="10.25" bestFit="1" customWidth="1"/>
  </cols>
  <sheetData>
    <row r="18" spans="2:19" ht="14.5" thickBot="1" x14ac:dyDescent="0.35"/>
    <row r="19" spans="2:19" x14ac:dyDescent="0.3">
      <c r="B19" s="41"/>
      <c r="C19" s="42"/>
      <c r="D19" s="42"/>
      <c r="E19" s="42" t="s">
        <v>50</v>
      </c>
      <c r="F19" s="42"/>
      <c r="G19" s="42"/>
      <c r="H19" s="43" t="s">
        <v>3</v>
      </c>
      <c r="I19" s="44" t="s">
        <v>1</v>
      </c>
      <c r="J19" s="45"/>
      <c r="K19" s="41"/>
      <c r="L19" s="42" t="s">
        <v>7</v>
      </c>
      <c r="M19" s="46" t="s">
        <v>53</v>
      </c>
      <c r="N19" s="45"/>
      <c r="O19" s="41"/>
      <c r="P19" s="47" t="s">
        <v>0</v>
      </c>
      <c r="Q19" s="47" t="s">
        <v>1</v>
      </c>
      <c r="R19" s="47" t="s">
        <v>2</v>
      </c>
      <c r="S19" s="48" t="s">
        <v>11</v>
      </c>
    </row>
    <row r="20" spans="2:19" x14ac:dyDescent="0.3">
      <c r="B20" s="49"/>
      <c r="C20" s="50" t="s">
        <v>48</v>
      </c>
      <c r="D20" s="51" t="s">
        <v>6</v>
      </c>
      <c r="E20" s="51" t="s">
        <v>7</v>
      </c>
      <c r="F20" s="51"/>
      <c r="G20" s="50" t="s">
        <v>49</v>
      </c>
      <c r="H20" s="50" t="s">
        <v>51</v>
      </c>
      <c r="I20" s="52" t="s">
        <v>52</v>
      </c>
      <c r="J20" s="53"/>
      <c r="K20" s="49"/>
      <c r="L20" s="51" t="s">
        <v>38</v>
      </c>
      <c r="M20" s="52" t="s">
        <v>38</v>
      </c>
      <c r="N20" s="45"/>
      <c r="O20" s="49">
        <v>1979</v>
      </c>
      <c r="P20" s="54">
        <f>INDEX('8 - Annual NZD per GJ (real)'!$C$12:$AW$34,MATCH(P$19,'8 - Annual NZD per GJ (real)'!$A$12:$A$34,0),MATCH($B26,'8 - Annual NZD per GJ (real)'!$C$10:$AW$10,0))</f>
        <v>35.036351521652499</v>
      </c>
      <c r="Q20" s="54">
        <f>INDEX('8 - Annual NZD per GJ (real)'!$C$12:$AW$34,MATCH(P$19,'8 - Annual NZD per GJ (real)'!$A$12:$A$34,0)+1,MATCH($B26,'8 - Annual NZD per GJ (real)'!$C$10:$AW$10,0))</f>
        <v>15.266249969782001</v>
      </c>
      <c r="R20" s="54"/>
      <c r="S20" s="55"/>
    </row>
    <row r="21" spans="2:19" x14ac:dyDescent="0.3">
      <c r="B21" s="33">
        <v>1974</v>
      </c>
      <c r="C21" s="35" t="e">
        <f>INDEX('6 - Annual c per unit (real)'!$C$12:$AW$46,MATCH(C$20,'6 - Annual c per unit (real)'!$A$12:$A$46,0),MATCH($B21,'6 - Annual c per unit (real)'!$C$10:$AW$10,0))</f>
        <v>#N/A</v>
      </c>
      <c r="D21" s="35">
        <f>INDEX('6 - Annual c per unit (real)'!$C$12:$AW$46,MATCH(D$20,'6 - Annual c per unit (real)'!$A$12:$A$46,0),MATCH($B21,'6 - Annual c per unit (real)'!$C$10:$AW$10,0))</f>
        <v>179.76654353703</v>
      </c>
      <c r="E21" s="35">
        <f>INDEX('6 - Annual c per unit (real)'!$C$12:$AW$46,MATCH(E$20,'6 - Annual c per unit (real)'!$A$12:$A$46,0),MATCH($B21,'6 - Annual c per unit (real)'!$C$10:$AW$10,0))</f>
        <v>175.981984725724</v>
      </c>
      <c r="F21" s="35"/>
      <c r="G21" s="35" t="e">
        <f>INDEX('6 - Annual c per unit (real)'!$C$12:$AW$46,MATCH(G$20,'6 - Annual c per unit (real)'!$A$12:$A$46,0),MATCH($B21,'6 - Annual c per unit (real)'!$C$10:$AW$10,0))</f>
        <v>#N/A</v>
      </c>
      <c r="H21" s="35">
        <f>INDEX('6 - Annual c per unit (real)'!$C$12:$AW$46,MATCH(H$19,'6 - Annual c per unit (real)'!$A$12:$A$46,0),MATCH($B21,'6 - Annual c per unit (real)'!$C$10:$AW$10,0))</f>
        <v>119.84436235802001</v>
      </c>
      <c r="I21" s="36"/>
      <c r="J21" s="32"/>
      <c r="K21" s="34">
        <v>30376</v>
      </c>
      <c r="L21" s="35">
        <f>INDEX('Retail price composition'!$A$26:$GF$39,MATCH(L$20,'Retail price composition'!$A$26:$A$39,0),MATCH($K21,'Retail price composition'!$A$10:$GF$10,0))</f>
        <v>74.277344739665025</v>
      </c>
      <c r="M21" s="36">
        <f>INDEX('Retail price composition'!$A$26:$GF$39,MATCH(M$20,'Retail price composition'!$A$26:$A$39,0)+6,MATCH($K21,'Retail price composition'!$A$10:$GF$10,0))</f>
        <v>59.145461467460862</v>
      </c>
      <c r="O21" s="33">
        <v>1980</v>
      </c>
      <c r="P21" s="35">
        <f>INDEX('8 - Annual NZD per GJ (real)'!$C$12:$AW$34,MATCH(P$19,'8 - Annual NZD per GJ (real)'!$A$12:$A$34,0),MATCH($B27,'8 - Annual NZD per GJ (real)'!$C$10:$AW$10,0))</f>
        <v>34.254844318963698</v>
      </c>
      <c r="Q21" s="35">
        <f>INDEX('8 - Annual NZD per GJ (real)'!$C$12:$AW$34,MATCH(P$19,'8 - Annual NZD per GJ (real)'!$A$12:$A$34,0)+1,MATCH($B27,'8 - Annual NZD per GJ (real)'!$C$10:$AW$10,0))</f>
        <v>18.6445233364221</v>
      </c>
      <c r="R21" s="35"/>
      <c r="S21" s="36"/>
    </row>
    <row r="22" spans="2:19" x14ac:dyDescent="0.3">
      <c r="B22" s="33">
        <v>1975</v>
      </c>
      <c r="C22" s="35" t="e">
        <f>INDEX('6 - Annual c per unit (real)'!$C$12:$AW$46,MATCH(C$20,'6 - Annual c per unit (real)'!$A$12:$A$46,0),MATCH($B22,'6 - Annual c per unit (real)'!$C$10:$AW$10,0))</f>
        <v>#N/A</v>
      </c>
      <c r="D22" s="35">
        <f>INDEX('6 - Annual c per unit (real)'!$C$12:$AW$46,MATCH(D$20,'6 - Annual c per unit (real)'!$A$12:$A$46,0),MATCH($B22,'6 - Annual c per unit (real)'!$C$10:$AW$10,0))</f>
        <v>216.697442859332</v>
      </c>
      <c r="E22" s="35">
        <f>INDEX('6 - Annual c per unit (real)'!$C$12:$AW$46,MATCH(E$20,'6 - Annual c per unit (real)'!$A$12:$A$46,0),MATCH($B22,'6 - Annual c per unit (real)'!$C$10:$AW$10,0))</f>
        <v>232.97725074927101</v>
      </c>
      <c r="F22" s="35"/>
      <c r="G22" s="35" t="e">
        <f>INDEX('6 - Annual c per unit (real)'!$C$12:$AW$46,MATCH(G$20,'6 - Annual c per unit (real)'!$A$12:$A$46,0),MATCH($B22,'6 - Annual c per unit (real)'!$C$10:$AW$10,0))</f>
        <v>#N/A</v>
      </c>
      <c r="H22" s="35">
        <f>INDEX('6 - Annual c per unit (real)'!$C$12:$AW$46,MATCH(H$19,'6 - Annual c per unit (real)'!$A$12:$A$46,0),MATCH($B22,'6 - Annual c per unit (real)'!$C$10:$AW$10,0))</f>
        <v>120.537287318354</v>
      </c>
      <c r="I22" s="36"/>
      <c r="J22" s="32"/>
      <c r="K22" s="34">
        <v>30468</v>
      </c>
      <c r="L22" s="35">
        <f>INDEX('Retail price composition'!$A$26:$GF$39,MATCH(L$20,'Retail price composition'!$A$26:$A$39,0),MATCH($K22,'Retail price composition'!$A$10:$GF$10,0))</f>
        <v>76.649452784461943</v>
      </c>
      <c r="M22" s="36">
        <f>INDEX('Retail price composition'!$A$26:$GF$39,MATCH(M$20,'Retail price composition'!$A$26:$A$39,0)+6,MATCH($K22,'Retail price composition'!$A$10:$GF$10,0))</f>
        <v>68.123185945388315</v>
      </c>
      <c r="O22" s="33">
        <v>1981</v>
      </c>
      <c r="P22" s="35">
        <f>INDEX('8 - Annual NZD per GJ (real)'!$C$12:$AW$34,MATCH(P$19,'8 - Annual NZD per GJ (real)'!$A$12:$A$34,0),MATCH($B28,'8 - Annual NZD per GJ (real)'!$C$10:$AW$10,0))</f>
        <v>31.508129253722501</v>
      </c>
      <c r="Q22" s="35">
        <f>INDEX('8 - Annual NZD per GJ (real)'!$C$12:$AW$34,MATCH(P$19,'8 - Annual NZD per GJ (real)'!$A$12:$A$34,0)+1,MATCH($B28,'8 - Annual NZD per GJ (real)'!$C$10:$AW$10,0))</f>
        <v>16.413872388862401</v>
      </c>
      <c r="R22" s="35"/>
      <c r="S22" s="36"/>
    </row>
    <row r="23" spans="2:19" x14ac:dyDescent="0.3">
      <c r="B23" s="33">
        <v>1976</v>
      </c>
      <c r="C23" s="35" t="e">
        <f>INDEX('6 - Annual c per unit (real)'!$C$12:$AW$46,MATCH(C$20,'6 - Annual c per unit (real)'!$A$12:$A$46,0),MATCH($B23,'6 - Annual c per unit (real)'!$C$10:$AW$10,0))</f>
        <v>#N/A</v>
      </c>
      <c r="D23" s="35">
        <f>INDEX('6 - Annual c per unit (real)'!$C$12:$AW$46,MATCH(D$20,'6 - Annual c per unit (real)'!$A$12:$A$46,0),MATCH($B23,'6 - Annual c per unit (real)'!$C$10:$AW$10,0))</f>
        <v>254.045338730667</v>
      </c>
      <c r="E23" s="35">
        <f>INDEX('6 - Annual c per unit (real)'!$C$12:$AW$46,MATCH(E$20,'6 - Annual c per unit (real)'!$A$12:$A$46,0),MATCH($B23,'6 - Annual c per unit (real)'!$C$10:$AW$10,0))</f>
        <v>245.577160772978</v>
      </c>
      <c r="F23" s="35"/>
      <c r="G23" s="35" t="e">
        <f>INDEX('6 - Annual c per unit (real)'!$C$12:$AW$46,MATCH(G$20,'6 - Annual c per unit (real)'!$A$12:$A$46,0),MATCH($B23,'6 - Annual c per unit (real)'!$C$10:$AW$10,0))</f>
        <v>#N/A</v>
      </c>
      <c r="H23" s="35">
        <f>INDEX('6 - Annual c per unit (real)'!$C$12:$AW$46,MATCH(H$19,'6 - Annual c per unit (real)'!$A$12:$A$46,0),MATCH($B23,'6 - Annual c per unit (real)'!$C$10:$AW$10,0))</f>
        <v>140.19539063284901</v>
      </c>
      <c r="I23" s="36"/>
      <c r="J23" s="32"/>
      <c r="K23" s="34">
        <v>30560</v>
      </c>
      <c r="L23" s="35">
        <f>INDEX('Retail price composition'!$A$26:$GF$39,MATCH(L$20,'Retail price composition'!$A$26:$A$39,0),MATCH($K23,'Retail price composition'!$A$10:$GF$10,0))</f>
        <v>69.631618612367149</v>
      </c>
      <c r="M23" s="36">
        <f>INDEX('Retail price composition'!$A$26:$GF$39,MATCH(M$20,'Retail price composition'!$A$26:$A$39,0)+6,MATCH($K23,'Retail price composition'!$A$10:$GF$10,0))</f>
        <v>68.773521342471383</v>
      </c>
      <c r="O23" s="33">
        <v>1982</v>
      </c>
      <c r="P23" s="35">
        <f>INDEX('8 - Annual NZD per GJ (real)'!$C$12:$AW$34,MATCH(P$19,'8 - Annual NZD per GJ (real)'!$A$12:$A$34,0),MATCH($B29,'8 - Annual NZD per GJ (real)'!$C$10:$AW$10,0))</f>
        <v>27.1239042562189</v>
      </c>
      <c r="Q23" s="35">
        <f>INDEX('8 - Annual NZD per GJ (real)'!$C$12:$AW$34,MATCH(P$19,'8 - Annual NZD per GJ (real)'!$A$12:$A$34,0)+1,MATCH($B29,'8 - Annual NZD per GJ (real)'!$C$10:$AW$10,0))</f>
        <v>14.246121630180699</v>
      </c>
      <c r="R23" s="35"/>
      <c r="S23" s="36"/>
    </row>
    <row r="24" spans="2:19" x14ac:dyDescent="0.3">
      <c r="B24" s="33">
        <v>1977</v>
      </c>
      <c r="C24" s="35" t="e">
        <f>INDEX('6 - Annual c per unit (real)'!$C$12:$AW$46,MATCH(C$20,'6 - Annual c per unit (real)'!$A$12:$A$46,0),MATCH($B24,'6 - Annual c per unit (real)'!$C$10:$AW$10,0))</f>
        <v>#N/A</v>
      </c>
      <c r="D24" s="35">
        <f>INDEX('6 - Annual c per unit (real)'!$C$12:$AW$46,MATCH(D$20,'6 - Annual c per unit (real)'!$A$12:$A$46,0),MATCH($B24,'6 - Annual c per unit (real)'!$C$10:$AW$10,0))</f>
        <v>238.14003803746201</v>
      </c>
      <c r="E24" s="35">
        <f>INDEX('6 - Annual c per unit (real)'!$C$12:$AW$46,MATCH(E$20,'6 - Annual c per unit (real)'!$A$12:$A$46,0),MATCH($B24,'6 - Annual c per unit (real)'!$C$10:$AW$10,0))</f>
        <v>230.73672079277401</v>
      </c>
      <c r="F24" s="35"/>
      <c r="G24" s="35" t="e">
        <f>INDEX('6 - Annual c per unit (real)'!$C$12:$AW$46,MATCH(G$20,'6 - Annual c per unit (real)'!$A$12:$A$46,0),MATCH($B24,'6 - Annual c per unit (real)'!$C$10:$AW$10,0))</f>
        <v>#N/A</v>
      </c>
      <c r="H24" s="35">
        <f>INDEX('6 - Annual c per unit (real)'!$C$12:$AW$46,MATCH(H$19,'6 - Annual c per unit (real)'!$A$12:$A$46,0),MATCH($B24,'6 - Annual c per unit (real)'!$C$10:$AW$10,0))</f>
        <v>141.485618454036</v>
      </c>
      <c r="I24" s="36"/>
      <c r="J24" s="32"/>
      <c r="K24" s="34">
        <v>30651</v>
      </c>
      <c r="L24" s="35">
        <f>INDEX('Retail price composition'!$A$26:$GF$39,MATCH(L$20,'Retail price composition'!$A$26:$A$39,0),MATCH($K24,'Retail price composition'!$A$10:$GF$10,0))</f>
        <v>65.923202288051485</v>
      </c>
      <c r="M24" s="36">
        <f>INDEX('Retail price composition'!$A$26:$GF$39,MATCH(M$20,'Retail price composition'!$A$26:$A$39,0)+6,MATCH($K24,'Retail price composition'!$A$10:$GF$10,0))</f>
        <v>63.587280968977403</v>
      </c>
      <c r="O24" s="33">
        <v>1983</v>
      </c>
      <c r="P24" s="35">
        <f>INDEX('8 - Annual NZD per GJ (real)'!$C$12:$AW$34,MATCH(P$19,'8 - Annual NZD per GJ (real)'!$A$12:$A$34,0),MATCH($B30,'8 - Annual NZD per GJ (real)'!$C$10:$AW$10,0))</f>
        <v>25.268895755724898</v>
      </c>
      <c r="Q24" s="35">
        <f>INDEX('8 - Annual NZD per GJ (real)'!$C$12:$AW$34,MATCH(P$19,'8 - Annual NZD per GJ (real)'!$A$12:$A$34,0)+1,MATCH($B30,'8 - Annual NZD per GJ (real)'!$C$10:$AW$10,0))</f>
        <v>13.5072418003279</v>
      </c>
      <c r="R24" s="35"/>
      <c r="S24" s="36"/>
    </row>
    <row r="25" spans="2:19" x14ac:dyDescent="0.3">
      <c r="B25" s="33">
        <v>1978</v>
      </c>
      <c r="C25" s="35" t="e">
        <f>INDEX('6 - Annual c per unit (real)'!$C$12:$AW$46,MATCH(C$20,'6 - Annual c per unit (real)'!$A$12:$A$46,0),MATCH($B25,'6 - Annual c per unit (real)'!$C$10:$AW$10,0))</f>
        <v>#N/A</v>
      </c>
      <c r="D25" s="35">
        <f>INDEX('6 - Annual c per unit (real)'!$C$12:$AW$46,MATCH(D$20,'6 - Annual c per unit (real)'!$A$12:$A$46,0),MATCH($B25,'6 - Annual c per unit (real)'!$C$10:$AW$10,0))</f>
        <v>226.11648706220601</v>
      </c>
      <c r="E25" s="35">
        <f>INDEX('6 - Annual c per unit (real)'!$C$12:$AW$46,MATCH(E$20,'6 - Annual c per unit (real)'!$A$12:$A$46,0),MATCH($B25,'6 - Annual c per unit (real)'!$C$10:$AW$10,0))</f>
        <v>221.89172735267701</v>
      </c>
      <c r="F25" s="35"/>
      <c r="G25" s="35" t="e">
        <f>INDEX('6 - Annual c per unit (real)'!$C$12:$AW$46,MATCH(G$20,'6 - Annual c per unit (real)'!$A$12:$A$46,0),MATCH($B25,'6 - Annual c per unit (real)'!$C$10:$AW$10,0))</f>
        <v>#N/A</v>
      </c>
      <c r="H25" s="35">
        <f>INDEX('6 - Annual c per unit (real)'!$C$12:$AW$46,MATCH(H$19,'6 - Annual c per unit (real)'!$A$12:$A$46,0),MATCH($B25,'6 - Annual c per unit (real)'!$C$10:$AW$10,0))</f>
        <v>126.375420876359</v>
      </c>
      <c r="I25" s="36"/>
      <c r="J25" s="32"/>
      <c r="K25" s="34">
        <v>30742</v>
      </c>
      <c r="L25" s="35">
        <f>INDEX('Retail price composition'!$A$26:$GF$39,MATCH(L$20,'Retail price composition'!$A$26:$A$39,0),MATCH($K25,'Retail price composition'!$A$10:$GF$10,0))</f>
        <v>57.932178519112902</v>
      </c>
      <c r="M25" s="36">
        <f>INDEX('Retail price composition'!$A$26:$GF$39,MATCH(M$20,'Retail price composition'!$A$26:$A$39,0)+6,MATCH($K25,'Retail price composition'!$A$10:$GF$10,0))</f>
        <v>70.33063912690227</v>
      </c>
      <c r="O25" s="33">
        <v>1984</v>
      </c>
      <c r="P25" s="35">
        <f>INDEX('8 - Annual NZD per GJ (real)'!$C$12:$AW$34,MATCH(P$19,'8 - Annual NZD per GJ (real)'!$A$12:$A$34,0),MATCH($B31,'8 - Annual NZD per GJ (real)'!$C$10:$AW$10,0))</f>
        <v>18.866893039892901</v>
      </c>
      <c r="Q25" s="35">
        <f>INDEX('8 - Annual NZD per GJ (real)'!$C$12:$AW$34,MATCH(P$19,'8 - Annual NZD per GJ (real)'!$A$12:$A$34,0)+1,MATCH($B31,'8 - Annual NZD per GJ (real)'!$C$10:$AW$10,0))</f>
        <v>14.1630526365786</v>
      </c>
      <c r="R25" s="35"/>
      <c r="S25" s="36"/>
    </row>
    <row r="26" spans="2:19" x14ac:dyDescent="0.3">
      <c r="B26" s="33">
        <v>1979</v>
      </c>
      <c r="C26" s="35" t="e">
        <f>INDEX('6 - Annual c per unit (real)'!$C$12:$AW$46,MATCH(C$20,'6 - Annual c per unit (real)'!$A$12:$A$46,0),MATCH($B26,'6 - Annual c per unit (real)'!$C$10:$AW$10,0))</f>
        <v>#N/A</v>
      </c>
      <c r="D26" s="35">
        <f>INDEX('6 - Annual c per unit (real)'!$C$12:$AW$46,MATCH(D$20,'6 - Annual c per unit (real)'!$A$12:$A$46,0),MATCH($B26,'6 - Annual c per unit (real)'!$C$10:$AW$10,0))</f>
        <v>234.413518956747</v>
      </c>
      <c r="E26" s="35">
        <f>INDEX('6 - Annual c per unit (real)'!$C$12:$AW$46,MATCH(E$20,'6 - Annual c per unit (real)'!$A$12:$A$46,0),MATCH($B26,'6 - Annual c per unit (real)'!$C$10:$AW$10,0))</f>
        <v>236.51370899564299</v>
      </c>
      <c r="F26" s="35"/>
      <c r="G26" s="35" t="e">
        <f>INDEX('6 - Annual c per unit (real)'!$C$12:$AW$46,MATCH(G$20,'6 - Annual c per unit (real)'!$A$12:$A$46,0),MATCH($B26,'6 - Annual c per unit (real)'!$C$10:$AW$10,0))</f>
        <v>#N/A</v>
      </c>
      <c r="H26" s="35">
        <f>INDEX('6 - Annual c per unit (real)'!$C$12:$AW$46,MATCH(H$19,'6 - Annual c per unit (real)'!$A$12:$A$46,0),MATCH($B26,'6 - Annual c per unit (real)'!$C$10:$AW$10,0))</f>
        <v>148.74371572637401</v>
      </c>
      <c r="I26" s="36"/>
      <c r="J26" s="32"/>
      <c r="K26" s="34">
        <v>30834</v>
      </c>
      <c r="L26" s="35">
        <f>INDEX('Retail price composition'!$A$26:$GF$39,MATCH(L$20,'Retail price composition'!$A$26:$A$39,0),MATCH($K26,'Retail price composition'!$A$10:$GF$10,0))</f>
        <v>57.146415149290831</v>
      </c>
      <c r="M26" s="36">
        <f>INDEX('Retail price composition'!$A$26:$GF$39,MATCH(M$20,'Retail price composition'!$A$26:$A$39,0)+6,MATCH($K26,'Retail price composition'!$A$10:$GF$10,0))</f>
        <v>67.615400076944752</v>
      </c>
      <c r="O26" s="33">
        <v>1985</v>
      </c>
      <c r="P26" s="35">
        <f>INDEX('8 - Annual NZD per GJ (real)'!$C$12:$AW$34,MATCH(P$19,'8 - Annual NZD per GJ (real)'!$A$12:$A$34,0),MATCH($B32,'8 - Annual NZD per GJ (real)'!$C$10:$AW$10,0))</f>
        <v>18.120898258722701</v>
      </c>
      <c r="Q26" s="35">
        <f>INDEX('8 - Annual NZD per GJ (real)'!$C$12:$AW$34,MATCH(P$19,'8 - Annual NZD per GJ (real)'!$A$12:$A$34,0)+1,MATCH($B32,'8 - Annual NZD per GJ (real)'!$C$10:$AW$10,0))</f>
        <v>14.6126566023389</v>
      </c>
      <c r="R26" s="35"/>
      <c r="S26" s="36"/>
    </row>
    <row r="27" spans="2:19" x14ac:dyDescent="0.3">
      <c r="B27" s="33">
        <v>1980</v>
      </c>
      <c r="C27" s="35" t="e">
        <f>INDEX('6 - Annual c per unit (real)'!$C$12:$AW$46,MATCH(C$20,'6 - Annual c per unit (real)'!$A$12:$A$46,0),MATCH($B27,'6 - Annual c per unit (real)'!$C$10:$AW$10,0))</f>
        <v>#N/A</v>
      </c>
      <c r="D27" s="35">
        <f>INDEX('6 - Annual c per unit (real)'!$C$12:$AW$46,MATCH(D$20,'6 - Annual c per unit (real)'!$A$12:$A$46,0),MATCH($B27,'6 - Annual c per unit (real)'!$C$10:$AW$10,0))</f>
        <v>281.73398676778999</v>
      </c>
      <c r="E27" s="35">
        <f>INDEX('6 - Annual c per unit (real)'!$C$12:$AW$46,MATCH(E$20,'6 - Annual c per unit (real)'!$A$12:$A$46,0),MATCH($B27,'6 - Annual c per unit (real)'!$C$10:$AW$10,0))</f>
        <v>274.64581891665699</v>
      </c>
      <c r="F27" s="35"/>
      <c r="G27" s="35" t="e">
        <f>INDEX('6 - Annual c per unit (real)'!$C$12:$AW$46,MATCH(G$20,'6 - Annual c per unit (real)'!$A$12:$A$46,0),MATCH($B27,'6 - Annual c per unit (real)'!$C$10:$AW$10,0))</f>
        <v>#N/A</v>
      </c>
      <c r="H27" s="35">
        <f>INDEX('6 - Annual c per unit (real)'!$C$12:$AW$46,MATCH(H$19,'6 - Annual c per unit (real)'!$A$12:$A$46,0),MATCH($B27,'6 - Annual c per unit (real)'!$C$10:$AW$10,0))</f>
        <v>214.02405651669599</v>
      </c>
      <c r="I27" s="36"/>
      <c r="J27" s="32"/>
      <c r="K27" s="34">
        <v>30926</v>
      </c>
      <c r="L27" s="35">
        <f>INDEX('Retail price composition'!$A$26:$GF$39,MATCH(L$20,'Retail price composition'!$A$26:$A$39,0),MATCH($K27,'Retail price composition'!$A$10:$GF$10,0))</f>
        <v>84.66624288819483</v>
      </c>
      <c r="M27" s="36">
        <f>INDEX('Retail price composition'!$A$26:$GF$39,MATCH(M$20,'Retail price composition'!$A$26:$A$39,0)+6,MATCH($K27,'Retail price composition'!$A$10:$GF$10,0))</f>
        <v>70.675602937713919</v>
      </c>
      <c r="O27" s="33">
        <v>1986</v>
      </c>
      <c r="P27" s="35">
        <f>INDEX('8 - Annual NZD per GJ (real)'!$C$12:$AW$34,MATCH(P$19,'8 - Annual NZD per GJ (real)'!$A$12:$A$34,0),MATCH($B33,'8 - Annual NZD per GJ (real)'!$C$10:$AW$10,0))</f>
        <v>21.634394051453398</v>
      </c>
      <c r="Q27" s="35">
        <f>INDEX('8 - Annual NZD per GJ (real)'!$C$12:$AW$34,MATCH(P$19,'8 - Annual NZD per GJ (real)'!$A$12:$A$34,0)+1,MATCH($B33,'8 - Annual NZD per GJ (real)'!$C$10:$AW$10,0))</f>
        <v>15.953366521744099</v>
      </c>
      <c r="R27" s="35"/>
      <c r="S27" s="36"/>
    </row>
    <row r="28" spans="2:19" x14ac:dyDescent="0.3">
      <c r="B28" s="33">
        <v>1981</v>
      </c>
      <c r="C28" s="35" t="e">
        <f>INDEX('6 - Annual c per unit (real)'!$C$12:$AW$46,MATCH(C$20,'6 - Annual c per unit (real)'!$A$12:$A$46,0),MATCH($B28,'6 - Annual c per unit (real)'!$C$10:$AW$10,0))</f>
        <v>#N/A</v>
      </c>
      <c r="D28" s="35">
        <f>INDEX('6 - Annual c per unit (real)'!$C$12:$AW$46,MATCH(D$20,'6 - Annual c per unit (real)'!$A$12:$A$46,0),MATCH($B28,'6 - Annual c per unit (real)'!$C$10:$AW$10,0))</f>
        <v>280.05910071110401</v>
      </c>
      <c r="E28" s="35">
        <f>INDEX('6 - Annual c per unit (real)'!$C$12:$AW$46,MATCH(E$20,'6 - Annual c per unit (real)'!$A$12:$A$46,0),MATCH($B28,'6 - Annual c per unit (real)'!$C$10:$AW$10,0))</f>
        <v>271.71589745475097</v>
      </c>
      <c r="F28" s="35"/>
      <c r="G28" s="35" t="e">
        <f>INDEX('6 - Annual c per unit (real)'!$C$12:$AW$46,MATCH(G$20,'6 - Annual c per unit (real)'!$A$12:$A$46,0),MATCH($B28,'6 - Annual c per unit (real)'!$C$10:$AW$10,0))</f>
        <v>#N/A</v>
      </c>
      <c r="H28" s="35">
        <f>INDEX('6 - Annual c per unit (real)'!$C$12:$AW$46,MATCH(H$19,'6 - Annual c per unit (real)'!$A$12:$A$46,0),MATCH($B28,'6 - Annual c per unit (real)'!$C$10:$AW$10,0))</f>
        <v>211.32927445891301</v>
      </c>
      <c r="I28" s="36"/>
      <c r="J28" s="32"/>
      <c r="K28" s="34">
        <v>31017</v>
      </c>
      <c r="L28" s="35">
        <f>INDEX('Retail price composition'!$A$26:$GF$39,MATCH(L$20,'Retail price composition'!$A$26:$A$39,0),MATCH($K28,'Retail price composition'!$A$10:$GF$10,0))</f>
        <v>89.863318615874974</v>
      </c>
      <c r="M28" s="36">
        <f>INDEX('Retail price composition'!$A$26:$GF$39,MATCH(M$20,'Retail price composition'!$A$26:$A$39,0)+6,MATCH($K28,'Retail price composition'!$A$10:$GF$10,0))</f>
        <v>72.81408468897726</v>
      </c>
      <c r="O28" s="33">
        <v>1987</v>
      </c>
      <c r="P28" s="35">
        <f>INDEX('8 - Annual NZD per GJ (real)'!$C$12:$AW$34,MATCH(P$19,'8 - Annual NZD per GJ (real)'!$A$12:$A$34,0),MATCH($B34,'8 - Annual NZD per GJ (real)'!$C$10:$AW$10,0))</f>
        <v>20.2497418399476</v>
      </c>
      <c r="Q28" s="35">
        <f>INDEX('8 - Annual NZD per GJ (real)'!$C$12:$AW$34,MATCH(P$19,'8 - Annual NZD per GJ (real)'!$A$12:$A$34,0)+1,MATCH($B34,'8 - Annual NZD per GJ (real)'!$C$10:$AW$10,0))</f>
        <v>19.0660025624417</v>
      </c>
      <c r="R28" s="35"/>
      <c r="S28" s="36"/>
    </row>
    <row r="29" spans="2:19" x14ac:dyDescent="0.3">
      <c r="B29" s="33">
        <v>1982</v>
      </c>
      <c r="C29" s="35" t="e">
        <f>INDEX('6 - Annual c per unit (real)'!$C$12:$AW$46,MATCH(C$20,'6 - Annual c per unit (real)'!$A$12:$A$46,0),MATCH($B29,'6 - Annual c per unit (real)'!$C$10:$AW$10,0))</f>
        <v>#N/A</v>
      </c>
      <c r="D29" s="35">
        <f>INDEX('6 - Annual c per unit (real)'!$C$12:$AW$46,MATCH(D$20,'6 - Annual c per unit (real)'!$A$12:$A$46,0),MATCH($B29,'6 - Annual c per unit (real)'!$C$10:$AW$10,0))</f>
        <v>276.07536710438302</v>
      </c>
      <c r="E29" s="35">
        <f>INDEX('6 - Annual c per unit (real)'!$C$12:$AW$46,MATCH(E$20,'6 - Annual c per unit (real)'!$A$12:$A$46,0),MATCH($B29,'6 - Annual c per unit (real)'!$C$10:$AW$10,0))</f>
        <v>264.77716534960803</v>
      </c>
      <c r="F29" s="35"/>
      <c r="G29" s="35" t="e">
        <f>INDEX('6 - Annual c per unit (real)'!$C$12:$AW$46,MATCH(G$20,'6 - Annual c per unit (real)'!$A$12:$A$46,0),MATCH($B29,'6 - Annual c per unit (real)'!$C$10:$AW$10,0))</f>
        <v>#N/A</v>
      </c>
      <c r="H29" s="35">
        <f>INDEX('6 - Annual c per unit (real)'!$C$12:$AW$46,MATCH(H$19,'6 - Annual c per unit (real)'!$A$12:$A$46,0),MATCH($B29,'6 - Annual c per unit (real)'!$C$10:$AW$10,0))</f>
        <v>240.78134887225301</v>
      </c>
      <c r="I29" s="36"/>
      <c r="J29" s="32"/>
      <c r="K29" s="34">
        <v>31107</v>
      </c>
      <c r="L29" s="35">
        <f>INDEX('Retail price composition'!$A$26:$GF$39,MATCH(L$20,'Retail price composition'!$A$26:$A$39,0),MATCH($K29,'Retail price composition'!$A$10:$GF$10,0))</f>
        <v>62.131530877963669</v>
      </c>
      <c r="M29" s="36">
        <f>INDEX('Retail price composition'!$A$26:$GF$39,MATCH(M$20,'Retail price composition'!$A$26:$A$39,0)+6,MATCH($K29,'Retail price composition'!$A$10:$GF$10,0))</f>
        <v>58.054377331642257</v>
      </c>
      <c r="O29" s="33">
        <v>1988</v>
      </c>
      <c r="P29" s="35">
        <f>INDEX('8 - Annual NZD per GJ (real)'!$C$12:$AW$34,MATCH(P$19,'8 - Annual NZD per GJ (real)'!$A$12:$A$34,0),MATCH($B35,'8 - Annual NZD per GJ (real)'!$C$10:$AW$10,0))</f>
        <v>16.970816717749901</v>
      </c>
      <c r="Q29" s="35">
        <f>INDEX('8 - Annual NZD per GJ (real)'!$C$12:$AW$34,MATCH(P$19,'8 - Annual NZD per GJ (real)'!$A$12:$A$34,0)+1,MATCH($B35,'8 - Annual NZD per GJ (real)'!$C$10:$AW$10,0))</f>
        <v>16.342977953414</v>
      </c>
      <c r="R29" s="35"/>
      <c r="S29" s="36"/>
    </row>
    <row r="30" spans="2:19" x14ac:dyDescent="0.3">
      <c r="B30" s="33">
        <v>1983</v>
      </c>
      <c r="C30" s="35" t="e">
        <f>INDEX('6 - Annual c per unit (real)'!$C$12:$AW$46,MATCH(C$20,'6 - Annual c per unit (real)'!$A$12:$A$46,0),MATCH($B30,'6 - Annual c per unit (real)'!$C$10:$AW$10,0))</f>
        <v>#N/A</v>
      </c>
      <c r="D30" s="35">
        <f>INDEX('6 - Annual c per unit (real)'!$C$12:$AW$46,MATCH(D$20,'6 - Annual c per unit (real)'!$A$12:$A$46,0),MATCH($B30,'6 - Annual c per unit (real)'!$C$10:$AW$10,0))</f>
        <v>272.244670547753</v>
      </c>
      <c r="E30" s="35">
        <f>INDEX('6 - Annual c per unit (real)'!$C$12:$AW$46,MATCH(E$20,'6 - Annual c per unit (real)'!$A$12:$A$46,0),MATCH($B30,'6 - Annual c per unit (real)'!$C$10:$AW$10,0))</f>
        <v>260.74137460911601</v>
      </c>
      <c r="F30" s="35"/>
      <c r="G30" s="35" t="e">
        <f>INDEX('6 - Annual c per unit (real)'!$C$12:$AW$46,MATCH(G$20,'6 - Annual c per unit (real)'!$A$12:$A$46,0),MATCH($B30,'6 - Annual c per unit (real)'!$C$10:$AW$10,0))</f>
        <v>#N/A</v>
      </c>
      <c r="H30" s="35">
        <f>INDEX('6 - Annual c per unit (real)'!$C$12:$AW$46,MATCH(H$19,'6 - Annual c per unit (real)'!$A$12:$A$46,0),MATCH($B30,'6 - Annual c per unit (real)'!$C$10:$AW$10,0))</f>
        <v>224.31427080342999</v>
      </c>
      <c r="I30" s="36">
        <f>INDEX('6 - Annual c per unit (real)'!$C$12:$AW$46,MATCH(I$19,'6 - Annual c per unit (real)'!$A$12:$A$46,0),MATCH($B30,'6 - Annual c per unit (real)'!$C$10:$AW$10,0))</f>
        <v>203.67570787403301</v>
      </c>
      <c r="J30" s="32"/>
      <c r="K30" s="34">
        <v>31199</v>
      </c>
      <c r="L30" s="35">
        <f>INDEX('Retail price composition'!$A$26:$GF$39,MATCH(L$20,'Retail price composition'!$A$26:$A$39,0),MATCH($K30,'Retail price composition'!$A$10:$GF$10,0))</f>
        <v>79.214384104340638</v>
      </c>
      <c r="M30" s="36">
        <f>INDEX('Retail price composition'!$A$26:$GF$39,MATCH(M$20,'Retail price composition'!$A$26:$A$39,0)+6,MATCH($K30,'Retail price composition'!$A$10:$GF$10,0))</f>
        <v>73.943973823541214</v>
      </c>
      <c r="O30" s="33">
        <v>1989</v>
      </c>
      <c r="P30" s="35">
        <f>INDEX('8 - Annual NZD per GJ (real)'!$C$12:$AW$34,MATCH(P$19,'8 - Annual NZD per GJ (real)'!$A$12:$A$34,0),MATCH($B36,'8 - Annual NZD per GJ (real)'!$C$10:$AW$10,0))</f>
        <v>19.579121660964201</v>
      </c>
      <c r="Q30" s="35">
        <f>INDEX('8 - Annual NZD per GJ (real)'!$C$12:$AW$34,MATCH(P$19,'8 - Annual NZD per GJ (real)'!$A$12:$A$34,0)+1,MATCH($B36,'8 - Annual NZD per GJ (real)'!$C$10:$AW$10,0))</f>
        <v>15.8216961305769</v>
      </c>
      <c r="R30" s="35"/>
      <c r="S30" s="36"/>
    </row>
    <row r="31" spans="2:19" x14ac:dyDescent="0.3">
      <c r="B31" s="33">
        <v>1984</v>
      </c>
      <c r="C31" s="35" t="e">
        <f>INDEX('6 - Annual c per unit (real)'!$C$12:$AW$46,MATCH(C$20,'6 - Annual c per unit (real)'!$A$12:$A$46,0),MATCH($B31,'6 - Annual c per unit (real)'!$C$10:$AW$10,0))</f>
        <v>#N/A</v>
      </c>
      <c r="D31" s="35">
        <f>INDEX('6 - Annual c per unit (real)'!$C$12:$AW$46,MATCH(D$20,'6 - Annual c per unit (real)'!$A$12:$A$46,0),MATCH($B31,'6 - Annual c per unit (real)'!$C$10:$AW$10,0))</f>
        <v>282.784673517383</v>
      </c>
      <c r="E31" s="35">
        <f>INDEX('6 - Annual c per unit (real)'!$C$12:$AW$46,MATCH(E$20,'6 - Annual c per unit (real)'!$A$12:$A$46,0),MATCH($B31,'6 - Annual c per unit (real)'!$C$10:$AW$10,0))</f>
        <v>271.91389615739098</v>
      </c>
      <c r="F31" s="35"/>
      <c r="G31" s="35" t="e">
        <f>INDEX('6 - Annual c per unit (real)'!$C$12:$AW$46,MATCH(G$20,'6 - Annual c per unit (real)'!$A$12:$A$46,0),MATCH($B31,'6 - Annual c per unit (real)'!$C$10:$AW$10,0))</f>
        <v>#N/A</v>
      </c>
      <c r="H31" s="35">
        <f>INDEX('6 - Annual c per unit (real)'!$C$12:$AW$46,MATCH(H$19,'6 - Annual c per unit (real)'!$A$12:$A$46,0),MATCH($B31,'6 - Annual c per unit (real)'!$C$10:$AW$10,0))</f>
        <v>247.39144490345799</v>
      </c>
      <c r="I31" s="36">
        <f>INDEX('6 - Annual c per unit (real)'!$C$12:$AW$46,MATCH(I$19,'6 - Annual c per unit (real)'!$A$12:$A$46,0),MATCH($B31,'6 - Annual c per unit (real)'!$C$10:$AW$10,0))</f>
        <v>224.444403648866</v>
      </c>
      <c r="J31" s="32"/>
      <c r="K31" s="34">
        <v>31291</v>
      </c>
      <c r="L31" s="35">
        <f>INDEX('Retail price composition'!$A$26:$GF$39,MATCH(L$20,'Retail price composition'!$A$26:$A$39,0),MATCH($K31,'Retail price composition'!$A$10:$GF$10,0))</f>
        <v>68.370367704627839</v>
      </c>
      <c r="M31" s="36">
        <f>INDEX('Retail price composition'!$A$26:$GF$39,MATCH(M$20,'Retail price composition'!$A$26:$A$39,0)+6,MATCH($K31,'Retail price composition'!$A$10:$GF$10,0))</f>
        <v>84.510198814035235</v>
      </c>
      <c r="O31" s="33">
        <v>1990</v>
      </c>
      <c r="P31" s="35">
        <f>INDEX('8 - Annual NZD per GJ (real)'!$C$12:$AW$34,MATCH(P$19,'8 - Annual NZD per GJ (real)'!$A$12:$A$34,0),MATCH($B37,'8 - Annual NZD per GJ (real)'!$C$10:$AW$10,0))</f>
        <v>18.8495378782874</v>
      </c>
      <c r="Q31" s="35">
        <f>INDEX('8 - Annual NZD per GJ (real)'!$C$12:$AW$34,MATCH(P$19,'8 - Annual NZD per GJ (real)'!$A$12:$A$34,0)+1,MATCH($B37,'8 - Annual NZD per GJ (real)'!$C$10:$AW$10,0))</f>
        <v>15.156042998280601</v>
      </c>
      <c r="R31" s="35"/>
      <c r="S31" s="36"/>
    </row>
    <row r="32" spans="2:19" x14ac:dyDescent="0.3">
      <c r="B32" s="33">
        <v>1985</v>
      </c>
      <c r="C32" s="35" t="e">
        <f>INDEX('6 - Annual c per unit (real)'!$C$12:$AW$46,MATCH(C$20,'6 - Annual c per unit (real)'!$A$12:$A$46,0),MATCH($B32,'6 - Annual c per unit (real)'!$C$10:$AW$10,0))</f>
        <v>#N/A</v>
      </c>
      <c r="D32" s="35">
        <f>INDEX('6 - Annual c per unit (real)'!$C$12:$AW$46,MATCH(D$20,'6 - Annual c per unit (real)'!$A$12:$A$46,0),MATCH($B32,'6 - Annual c per unit (real)'!$C$10:$AW$10,0))</f>
        <v>290.77322038449</v>
      </c>
      <c r="E32" s="35">
        <f>INDEX('6 - Annual c per unit (real)'!$C$12:$AW$46,MATCH(E$20,'6 - Annual c per unit (real)'!$A$12:$A$46,0),MATCH($B32,'6 - Annual c per unit (real)'!$C$10:$AW$10,0))</f>
        <v>283.71706098748098</v>
      </c>
      <c r="F32" s="35"/>
      <c r="G32" s="35" t="e">
        <f>INDEX('6 - Annual c per unit (real)'!$C$12:$AW$46,MATCH(G$20,'6 - Annual c per unit (real)'!$A$12:$A$46,0),MATCH($B32,'6 - Annual c per unit (real)'!$C$10:$AW$10,0))</f>
        <v>#N/A</v>
      </c>
      <c r="H32" s="35">
        <f>INDEX('6 - Annual c per unit (real)'!$C$12:$AW$46,MATCH(H$19,'6 - Annual c per unit (real)'!$A$12:$A$46,0),MATCH($B32,'6 - Annual c per unit (real)'!$C$10:$AW$10,0))</f>
        <v>218.73202501283001</v>
      </c>
      <c r="I32" s="36">
        <f>INDEX('6 - Annual c per unit (real)'!$C$12:$AW$46,MATCH(I$19,'6 - Annual c per unit (real)'!$A$12:$A$46,0),MATCH($B32,'6 - Annual c per unit (real)'!$C$10:$AW$10,0))</f>
        <v>195.717467780682</v>
      </c>
      <c r="J32" s="32"/>
      <c r="K32" s="34">
        <v>31382</v>
      </c>
      <c r="L32" s="35">
        <f>INDEX('Retail price composition'!$A$26:$GF$39,MATCH(L$20,'Retail price composition'!$A$26:$A$39,0),MATCH($K32,'Retail price composition'!$A$10:$GF$10,0))</f>
        <v>64.798764957605755</v>
      </c>
      <c r="M32" s="36">
        <f>INDEX('Retail price composition'!$A$26:$GF$39,MATCH(M$20,'Retail price composition'!$A$26:$A$39,0)+6,MATCH($K32,'Retail price composition'!$A$10:$GF$10,0))</f>
        <v>78.91056660464794</v>
      </c>
      <c r="O32" s="33">
        <v>1991</v>
      </c>
      <c r="P32" s="35">
        <f>INDEX('8 - Annual NZD per GJ (real)'!$C$12:$AW$34,MATCH(P$19,'8 - Annual NZD per GJ (real)'!$A$12:$A$34,0),MATCH($B38,'8 - Annual NZD per GJ (real)'!$C$10:$AW$10,0))</f>
        <v>20.5043381943293</v>
      </c>
      <c r="Q32" s="35">
        <f>INDEX('8 - Annual NZD per GJ (real)'!$C$12:$AW$34,MATCH(P$19,'8 - Annual NZD per GJ (real)'!$A$12:$A$34,0)+1,MATCH($B38,'8 - Annual NZD per GJ (real)'!$C$10:$AW$10,0))</f>
        <v>15.963827476264299</v>
      </c>
      <c r="R32" s="35"/>
      <c r="S32" s="36"/>
    </row>
    <row r="33" spans="2:19" x14ac:dyDescent="0.3">
      <c r="B33" s="33">
        <v>1986</v>
      </c>
      <c r="C33" s="35" t="e">
        <f>INDEX('6 - Annual c per unit (real)'!$C$12:$AW$46,MATCH(C$20,'6 - Annual c per unit (real)'!$A$12:$A$46,0),MATCH($B33,'6 - Annual c per unit (real)'!$C$10:$AW$10,0))</f>
        <v>#N/A</v>
      </c>
      <c r="D33" s="35">
        <f>INDEX('6 - Annual c per unit (real)'!$C$12:$AW$46,MATCH(D$20,'6 - Annual c per unit (real)'!$A$12:$A$46,0),MATCH($B33,'6 - Annual c per unit (real)'!$C$10:$AW$10,0))</f>
        <v>231.753911062627</v>
      </c>
      <c r="E33" s="35">
        <f>INDEX('6 - Annual c per unit (real)'!$C$12:$AW$46,MATCH(E$20,'6 - Annual c per unit (real)'!$A$12:$A$46,0),MATCH($B33,'6 - Annual c per unit (real)'!$C$10:$AW$10,0))</f>
        <v>221.55508062946001</v>
      </c>
      <c r="F33" s="35"/>
      <c r="G33" s="35" t="e">
        <f>INDEX('6 - Annual c per unit (real)'!$C$12:$AW$46,MATCH(G$20,'6 - Annual c per unit (real)'!$A$12:$A$46,0),MATCH($B33,'6 - Annual c per unit (real)'!$C$10:$AW$10,0))</f>
        <v>#N/A</v>
      </c>
      <c r="H33" s="35">
        <f>INDEX('6 - Annual c per unit (real)'!$C$12:$AW$46,MATCH(H$19,'6 - Annual c per unit (real)'!$A$12:$A$46,0),MATCH($B33,'6 - Annual c per unit (real)'!$C$10:$AW$10,0))</f>
        <v>173.29720004325301</v>
      </c>
      <c r="I33" s="36">
        <f>INDEX('6 - Annual c per unit (real)'!$C$12:$AW$46,MATCH(I$19,'6 - Annual c per unit (real)'!$A$12:$A$46,0),MATCH($B33,'6 - Annual c per unit (real)'!$C$10:$AW$10,0))</f>
        <v>163.74123391447901</v>
      </c>
      <c r="J33" s="32"/>
      <c r="K33" s="34">
        <v>31472</v>
      </c>
      <c r="L33" s="35">
        <f>INDEX('Retail price composition'!$A$26:$GF$39,MATCH(L$20,'Retail price composition'!$A$26:$A$39,0),MATCH($K33,'Retail price composition'!$A$10:$GF$10,0))</f>
        <v>74.686884434365169</v>
      </c>
      <c r="M33" s="36">
        <f>INDEX('Retail price composition'!$A$26:$GF$39,MATCH(M$20,'Retail price composition'!$A$26:$A$39,0)+6,MATCH($K33,'Retail price composition'!$A$10:$GF$10,0))</f>
        <v>65.316555453432997</v>
      </c>
      <c r="O33" s="33">
        <v>1992</v>
      </c>
      <c r="P33" s="35">
        <f>INDEX('8 - Annual NZD per GJ (real)'!$C$12:$AW$34,MATCH(P$19,'8 - Annual NZD per GJ (real)'!$A$12:$A$34,0),MATCH($B39,'8 - Annual NZD per GJ (real)'!$C$10:$AW$10,0))</f>
        <v>20.575132888371598</v>
      </c>
      <c r="Q33" s="35">
        <f>INDEX('8 - Annual NZD per GJ (real)'!$C$12:$AW$34,MATCH(P$19,'8 - Annual NZD per GJ (real)'!$A$12:$A$34,0)+1,MATCH($B39,'8 - Annual NZD per GJ (real)'!$C$10:$AW$10,0))</f>
        <v>15.664086868530401</v>
      </c>
      <c r="R33" s="35"/>
      <c r="S33" s="36"/>
    </row>
    <row r="34" spans="2:19" x14ac:dyDescent="0.3">
      <c r="B34" s="33">
        <v>1987</v>
      </c>
      <c r="C34" s="35" t="e">
        <f>INDEX('6 - Annual c per unit (real)'!$C$12:$AW$46,MATCH(C$20,'6 - Annual c per unit (real)'!$A$12:$A$46,0),MATCH($B34,'6 - Annual c per unit (real)'!$C$10:$AW$10,0))</f>
        <v>#N/A</v>
      </c>
      <c r="D34" s="35">
        <f>INDEX('6 - Annual c per unit (real)'!$C$12:$AW$46,MATCH(D$20,'6 - Annual c per unit (real)'!$A$12:$A$46,0),MATCH($B34,'6 - Annual c per unit (real)'!$C$10:$AW$10,0))</f>
        <v>217.36931137719199</v>
      </c>
      <c r="E34" s="35">
        <f>INDEX('6 - Annual c per unit (real)'!$C$12:$AW$46,MATCH(E$20,'6 - Annual c per unit (real)'!$A$12:$A$46,0),MATCH($B34,'6 - Annual c per unit (real)'!$C$10:$AW$10,0))</f>
        <v>210.13920921030001</v>
      </c>
      <c r="F34" s="35"/>
      <c r="G34" s="35" t="e">
        <f>INDEX('6 - Annual c per unit (real)'!$C$12:$AW$46,MATCH(G$20,'6 - Annual c per unit (real)'!$A$12:$A$46,0),MATCH($B34,'6 - Annual c per unit (real)'!$C$10:$AW$10,0))</f>
        <v>#N/A</v>
      </c>
      <c r="H34" s="35">
        <f>INDEX('6 - Annual c per unit (real)'!$C$12:$AW$46,MATCH(H$19,'6 - Annual c per unit (real)'!$A$12:$A$46,0),MATCH($B34,'6 - Annual c per unit (real)'!$C$10:$AW$10,0))</f>
        <v>164.76824358534901</v>
      </c>
      <c r="I34" s="36">
        <f>INDEX('6 - Annual c per unit (real)'!$C$12:$AW$46,MATCH(I$19,'6 - Annual c per unit (real)'!$A$12:$A$46,0),MATCH($B34,'6 - Annual c per unit (real)'!$C$10:$AW$10,0))</f>
        <v>166.940746135702</v>
      </c>
      <c r="J34" s="32"/>
      <c r="K34" s="34">
        <v>31564</v>
      </c>
      <c r="L34" s="35">
        <f>INDEX('Retail price composition'!$A$26:$GF$39,MATCH(L$20,'Retail price composition'!$A$26:$A$39,0),MATCH($K34,'Retail price composition'!$A$10:$GF$10,0))</f>
        <v>78.641941976875671</v>
      </c>
      <c r="M34" s="36">
        <f>INDEX('Retail price composition'!$A$26:$GF$39,MATCH(M$20,'Retail price composition'!$A$26:$A$39,0)+6,MATCH($K34,'Retail price composition'!$A$10:$GF$10,0))</f>
        <v>88.396282072765985</v>
      </c>
      <c r="O34" s="33">
        <v>1993</v>
      </c>
      <c r="P34" s="35">
        <f>INDEX('8 - Annual NZD per GJ (real)'!$C$12:$AW$34,MATCH(P$19,'8 - Annual NZD per GJ (real)'!$A$12:$A$34,0),MATCH($B40,'8 - Annual NZD per GJ (real)'!$C$10:$AW$10,0))</f>
        <v>21.966397092271599</v>
      </c>
      <c r="Q34" s="35">
        <f>INDEX('8 - Annual NZD per GJ (real)'!$C$12:$AW$34,MATCH(P$19,'8 - Annual NZD per GJ (real)'!$A$12:$A$34,0)+1,MATCH($B40,'8 - Annual NZD per GJ (real)'!$C$10:$AW$10,0))</f>
        <v>15.001886654205</v>
      </c>
      <c r="R34" s="35"/>
      <c r="S34" s="36"/>
    </row>
    <row r="35" spans="2:19" x14ac:dyDescent="0.3">
      <c r="B35" s="33">
        <v>1988</v>
      </c>
      <c r="C35" s="35" t="e">
        <f>INDEX('6 - Annual c per unit (real)'!$C$12:$AW$46,MATCH(C$20,'6 - Annual c per unit (real)'!$A$12:$A$46,0),MATCH($B35,'6 - Annual c per unit (real)'!$C$10:$AW$10,0))</f>
        <v>#N/A</v>
      </c>
      <c r="D35" s="35">
        <f>INDEX('6 - Annual c per unit (real)'!$C$12:$AW$46,MATCH(D$20,'6 - Annual c per unit (real)'!$A$12:$A$46,0),MATCH($B35,'6 - Annual c per unit (real)'!$C$10:$AW$10,0))</f>
        <v>201.86649762847401</v>
      </c>
      <c r="E35" s="35">
        <f>INDEX('6 - Annual c per unit (real)'!$C$12:$AW$46,MATCH(E$20,'6 - Annual c per unit (real)'!$A$12:$A$46,0),MATCH($B35,'6 - Annual c per unit (real)'!$C$10:$AW$10,0))</f>
        <v>196.602367109277</v>
      </c>
      <c r="F35" s="35"/>
      <c r="G35" s="35" t="e">
        <f>INDEX('6 - Annual c per unit (real)'!$C$12:$AW$46,MATCH(G$20,'6 - Annual c per unit (real)'!$A$12:$A$46,0),MATCH($B35,'6 - Annual c per unit (real)'!$C$10:$AW$10,0))</f>
        <v>#N/A</v>
      </c>
      <c r="H35" s="35">
        <f>INDEX('6 - Annual c per unit (real)'!$C$12:$AW$46,MATCH(H$19,'6 - Annual c per unit (real)'!$A$12:$A$46,0),MATCH($B35,'6 - Annual c per unit (real)'!$C$10:$AW$10,0))</f>
        <v>157.78922566922901</v>
      </c>
      <c r="I35" s="36">
        <f>INDEX('6 - Annual c per unit (real)'!$C$12:$AW$46,MATCH(I$19,'6 - Annual c per unit (real)'!$A$12:$A$46,0),MATCH($B35,'6 - Annual c per unit (real)'!$C$10:$AW$10,0))</f>
        <v>161.61606932649201</v>
      </c>
      <c r="J35" s="32"/>
      <c r="K35" s="34">
        <v>31656</v>
      </c>
      <c r="L35" s="35">
        <f>INDEX('Retail price composition'!$A$26:$GF$39,MATCH(L$20,'Retail price composition'!$A$26:$A$39,0),MATCH($K35,'Retail price composition'!$A$10:$GF$10,0))</f>
        <v>66.469111051082066</v>
      </c>
      <c r="M35" s="36">
        <f>INDEX('Retail price composition'!$A$26:$GF$39,MATCH(M$20,'Retail price composition'!$A$26:$A$39,0)+6,MATCH($K35,'Retail price composition'!$A$10:$GF$10,0))</f>
        <v>94.199156150456162</v>
      </c>
      <c r="O35" s="33">
        <v>1994</v>
      </c>
      <c r="P35" s="35">
        <f>INDEX('8 - Annual NZD per GJ (real)'!$C$12:$AW$34,MATCH(P$19,'8 - Annual NZD per GJ (real)'!$A$12:$A$34,0),MATCH($B41,'8 - Annual NZD per GJ (real)'!$C$10:$AW$10,0))</f>
        <v>22.923262301012901</v>
      </c>
      <c r="Q35" s="35">
        <f>INDEX('8 - Annual NZD per GJ (real)'!$C$12:$AW$34,MATCH(P$19,'8 - Annual NZD per GJ (real)'!$A$12:$A$34,0)+1,MATCH($B41,'8 - Annual NZD per GJ (real)'!$C$10:$AW$10,0))</f>
        <v>15.1143069483839</v>
      </c>
      <c r="R35" s="35"/>
      <c r="S35" s="36"/>
    </row>
    <row r="36" spans="2:19" x14ac:dyDescent="0.3">
      <c r="B36" s="33">
        <v>1989</v>
      </c>
      <c r="C36" s="35" t="e">
        <f>INDEX('6 - Annual c per unit (real)'!$C$12:$AW$46,MATCH(C$20,'6 - Annual c per unit (real)'!$A$12:$A$46,0),MATCH($B36,'6 - Annual c per unit (real)'!$C$10:$AW$10,0))</f>
        <v>#N/A</v>
      </c>
      <c r="D36" s="35">
        <f>INDEX('6 - Annual c per unit (real)'!$C$12:$AW$46,MATCH(D$20,'6 - Annual c per unit (real)'!$A$12:$A$46,0),MATCH($B36,'6 - Annual c per unit (real)'!$C$10:$AW$10,0))</f>
        <v>193.66708199994099</v>
      </c>
      <c r="E36" s="35">
        <f>INDEX('6 - Annual c per unit (real)'!$C$12:$AW$46,MATCH(E$20,'6 - Annual c per unit (real)'!$A$12:$A$46,0),MATCH($B36,'6 - Annual c per unit (real)'!$C$10:$AW$10,0))</f>
        <v>187.713444335291</v>
      </c>
      <c r="F36" s="35"/>
      <c r="G36" s="35" t="e">
        <f>INDEX('6 - Annual c per unit (real)'!$C$12:$AW$46,MATCH(G$20,'6 - Annual c per unit (real)'!$A$12:$A$46,0),MATCH($B36,'6 - Annual c per unit (real)'!$C$10:$AW$10,0))</f>
        <v>#N/A</v>
      </c>
      <c r="H36" s="35">
        <f>INDEX('6 - Annual c per unit (real)'!$C$12:$AW$46,MATCH(H$19,'6 - Annual c per unit (real)'!$A$12:$A$46,0),MATCH($B36,'6 - Annual c per unit (real)'!$C$10:$AW$10,0))</f>
        <v>133.16187889441301</v>
      </c>
      <c r="I36" s="36">
        <f>INDEX('6 - Annual c per unit (real)'!$C$12:$AW$46,MATCH(I$19,'6 - Annual c per unit (real)'!$A$12:$A$46,0),MATCH($B36,'6 - Annual c per unit (real)'!$C$10:$AW$10,0))</f>
        <v>113.30235576787599</v>
      </c>
      <c r="J36" s="32"/>
      <c r="K36" s="34">
        <v>31747</v>
      </c>
      <c r="L36" s="35">
        <f>INDEX('Retail price composition'!$A$26:$GF$39,MATCH(L$20,'Retail price composition'!$A$26:$A$39,0),MATCH($K36,'Retail price composition'!$A$10:$GF$10,0))</f>
        <v>47.117863928533303</v>
      </c>
      <c r="M36" s="36">
        <f>INDEX('Retail price composition'!$A$26:$GF$39,MATCH(M$20,'Retail price composition'!$A$26:$A$39,0)+6,MATCH($K36,'Retail price composition'!$A$10:$GF$10,0))</f>
        <v>32.65731012017639</v>
      </c>
      <c r="O36" s="33">
        <v>1995</v>
      </c>
      <c r="P36" s="35">
        <f>INDEX('8 - Annual NZD per GJ (real)'!$C$12:$AW$34,MATCH(P$19,'8 - Annual NZD per GJ (real)'!$A$12:$A$34,0),MATCH($B42,'8 - Annual NZD per GJ (real)'!$C$10:$AW$10,0))</f>
        <v>24.5663475565112</v>
      </c>
      <c r="Q36" s="35">
        <f>INDEX('8 - Annual NZD per GJ (real)'!$C$12:$AW$34,MATCH(P$19,'8 - Annual NZD per GJ (real)'!$A$12:$A$34,0)+1,MATCH($B42,'8 - Annual NZD per GJ (real)'!$C$10:$AW$10,0))</f>
        <v>15.2224492096689</v>
      </c>
      <c r="R36" s="35"/>
      <c r="S36" s="36"/>
    </row>
    <row r="37" spans="2:19" x14ac:dyDescent="0.3">
      <c r="B37" s="33">
        <v>1990</v>
      </c>
      <c r="C37" s="35" t="e">
        <f>INDEX('6 - Annual c per unit (real)'!$C$12:$AW$46,MATCH(C$20,'6 - Annual c per unit (real)'!$A$12:$A$46,0),MATCH($B37,'6 - Annual c per unit (real)'!$C$10:$AW$10,0))</f>
        <v>#N/A</v>
      </c>
      <c r="D37" s="35">
        <f>INDEX('6 - Annual c per unit (real)'!$C$12:$AW$46,MATCH(D$20,'6 - Annual c per unit (real)'!$A$12:$A$46,0),MATCH($B37,'6 - Annual c per unit (real)'!$C$10:$AW$10,0))</f>
        <v>192.685499498464</v>
      </c>
      <c r="E37" s="35">
        <f>INDEX('6 - Annual c per unit (real)'!$C$12:$AW$46,MATCH(E$20,'6 - Annual c per unit (real)'!$A$12:$A$46,0),MATCH($B37,'6 - Annual c per unit (real)'!$C$10:$AW$10,0))</f>
        <v>191.79426015154601</v>
      </c>
      <c r="F37" s="35"/>
      <c r="G37" s="35" t="e">
        <f>INDEX('6 - Annual c per unit (real)'!$C$12:$AW$46,MATCH(G$20,'6 - Annual c per unit (real)'!$A$12:$A$46,0),MATCH($B37,'6 - Annual c per unit (real)'!$C$10:$AW$10,0))</f>
        <v>#N/A</v>
      </c>
      <c r="H37" s="35">
        <f>INDEX('6 - Annual c per unit (real)'!$C$12:$AW$46,MATCH(H$19,'6 - Annual c per unit (real)'!$A$12:$A$46,0),MATCH($B37,'6 - Annual c per unit (real)'!$C$10:$AW$10,0))</f>
        <v>141.20968302789501</v>
      </c>
      <c r="I37" s="36">
        <f>INDEX('6 - Annual c per unit (real)'!$C$12:$AW$46,MATCH(I$19,'6 - Annual c per unit (real)'!$A$12:$A$46,0),MATCH($B37,'6 - Annual c per unit (real)'!$C$10:$AW$10,0))</f>
        <v>121.82704319858399</v>
      </c>
      <c r="J37" s="32"/>
      <c r="K37" s="34">
        <v>31837</v>
      </c>
      <c r="L37" s="35">
        <f>INDEX('Retail price composition'!$A$26:$GF$39,MATCH(L$20,'Retail price composition'!$A$26:$A$39,0),MATCH($K37,'Retail price composition'!$A$10:$GF$10,0))</f>
        <v>48.913482970975764</v>
      </c>
      <c r="M37" s="36">
        <f>INDEX('Retail price composition'!$A$26:$GF$39,MATCH(M$20,'Retail price composition'!$A$26:$A$39,0)+6,MATCH($K37,'Retail price composition'!$A$10:$GF$10,0))</f>
        <v>31.129807081865973</v>
      </c>
      <c r="O37" s="33">
        <v>1996</v>
      </c>
      <c r="P37" s="35">
        <f>INDEX('8 - Annual NZD per GJ (real)'!$C$12:$AW$34,MATCH(P$19,'8 - Annual NZD per GJ (real)'!$A$12:$A$34,0),MATCH($B43,'8 - Annual NZD per GJ (real)'!$C$10:$AW$10,0))</f>
        <v>26.922094206854901</v>
      </c>
      <c r="Q37" s="35">
        <f>INDEX('8 - Annual NZD per GJ (real)'!$C$12:$AW$34,MATCH(P$19,'8 - Annual NZD per GJ (real)'!$A$12:$A$34,0)+1,MATCH($B43,'8 - Annual NZD per GJ (real)'!$C$10:$AW$10,0))</f>
        <v>15.4635142991396</v>
      </c>
      <c r="R37" s="35"/>
      <c r="S37" s="36"/>
    </row>
    <row r="38" spans="2:19" x14ac:dyDescent="0.3">
      <c r="B38" s="33">
        <v>1991</v>
      </c>
      <c r="C38" s="35" t="e">
        <f>INDEX('6 - Annual c per unit (real)'!$C$12:$AW$46,MATCH(C$20,'6 - Annual c per unit (real)'!$A$12:$A$46,0),MATCH($B38,'6 - Annual c per unit (real)'!$C$10:$AW$10,0))</f>
        <v>#N/A</v>
      </c>
      <c r="D38" s="35">
        <f>INDEX('6 - Annual c per unit (real)'!$C$12:$AW$46,MATCH(D$20,'6 - Annual c per unit (real)'!$A$12:$A$46,0),MATCH($B38,'6 - Annual c per unit (real)'!$C$10:$AW$10,0))</f>
        <v>194.66426455759199</v>
      </c>
      <c r="E38" s="35">
        <f>INDEX('6 - Annual c per unit (real)'!$C$12:$AW$46,MATCH(E$20,'6 - Annual c per unit (real)'!$A$12:$A$46,0),MATCH($B38,'6 - Annual c per unit (real)'!$C$10:$AW$10,0))</f>
        <v>184.58884120701401</v>
      </c>
      <c r="F38" s="35"/>
      <c r="G38" s="35" t="e">
        <f>INDEX('6 - Annual c per unit (real)'!$C$12:$AW$46,MATCH(G$20,'6 - Annual c per unit (real)'!$A$12:$A$46,0),MATCH($B38,'6 - Annual c per unit (real)'!$C$10:$AW$10,0))</f>
        <v>#N/A</v>
      </c>
      <c r="H38" s="35">
        <f>INDEX('6 - Annual c per unit (real)'!$C$12:$AW$46,MATCH(H$19,'6 - Annual c per unit (real)'!$A$12:$A$46,0),MATCH($B38,'6 - Annual c per unit (real)'!$C$10:$AW$10,0))</f>
        <v>109.169849562309</v>
      </c>
      <c r="I38" s="36">
        <f>INDEX('6 - Annual c per unit (real)'!$C$12:$AW$46,MATCH(I$19,'6 - Annual c per unit (real)'!$A$12:$A$46,0),MATCH($B38,'6 - Annual c per unit (real)'!$C$10:$AW$10,0))</f>
        <v>95.867910173294504</v>
      </c>
      <c r="J38" s="32"/>
      <c r="K38" s="34">
        <v>31929</v>
      </c>
      <c r="L38" s="35">
        <f>INDEX('Retail price composition'!$A$26:$GF$39,MATCH(L$20,'Retail price composition'!$A$26:$A$39,0),MATCH($K38,'Retail price composition'!$A$10:$GF$10,0))</f>
        <v>39.771124410583553</v>
      </c>
      <c r="M38" s="36">
        <f>INDEX('Retail price composition'!$A$26:$GF$39,MATCH(M$20,'Retail price composition'!$A$26:$A$39,0)+6,MATCH($K38,'Retail price composition'!$A$10:$GF$10,0))</f>
        <v>33.930090031249279</v>
      </c>
      <c r="O38" s="33">
        <v>1997</v>
      </c>
      <c r="P38" s="35">
        <f>INDEX('8 - Annual NZD per GJ (real)'!$C$12:$AW$34,MATCH(P$19,'8 - Annual NZD per GJ (real)'!$A$12:$A$34,0),MATCH($B44,'8 - Annual NZD per GJ (real)'!$C$10:$AW$10,0))</f>
        <v>28.9476242992382</v>
      </c>
      <c r="Q38" s="35">
        <f>INDEX('8 - Annual NZD per GJ (real)'!$C$12:$AW$34,MATCH(P$19,'8 - Annual NZD per GJ (real)'!$A$12:$A$34,0)+1,MATCH($B44,'8 - Annual NZD per GJ (real)'!$C$10:$AW$10,0))</f>
        <v>18.478030685120299</v>
      </c>
      <c r="R38" s="35"/>
      <c r="S38" s="36"/>
    </row>
    <row r="39" spans="2:19" x14ac:dyDescent="0.3">
      <c r="B39" s="33">
        <v>1992</v>
      </c>
      <c r="C39" s="35" t="e">
        <f>INDEX('6 - Annual c per unit (real)'!$C$12:$AW$46,MATCH(C$20,'6 - Annual c per unit (real)'!$A$12:$A$46,0),MATCH($B39,'6 - Annual c per unit (real)'!$C$10:$AW$10,0))</f>
        <v>#N/A</v>
      </c>
      <c r="D39" s="35">
        <f>INDEX('6 - Annual c per unit (real)'!$C$12:$AW$46,MATCH(D$20,'6 - Annual c per unit (real)'!$A$12:$A$46,0),MATCH($B39,'6 - Annual c per unit (real)'!$C$10:$AW$10,0))</f>
        <v>194.277272345087</v>
      </c>
      <c r="E39" s="35">
        <f>INDEX('6 - Annual c per unit (real)'!$C$12:$AW$46,MATCH(E$20,'6 - Annual c per unit (real)'!$A$12:$A$46,0),MATCH($B39,'6 - Annual c per unit (real)'!$C$10:$AW$10,0))</f>
        <v>186.63560522773699</v>
      </c>
      <c r="F39" s="35"/>
      <c r="G39" s="35" t="e">
        <f>INDEX('6 - Annual c per unit (real)'!$C$12:$AW$46,MATCH(G$20,'6 - Annual c per unit (real)'!$A$12:$A$46,0),MATCH($B39,'6 - Annual c per unit (real)'!$C$10:$AW$10,0))</f>
        <v>#N/A</v>
      </c>
      <c r="H39" s="35">
        <f>INDEX('6 - Annual c per unit (real)'!$C$12:$AW$46,MATCH(H$19,'6 - Annual c per unit (real)'!$A$12:$A$46,0),MATCH($B39,'6 - Annual c per unit (real)'!$C$10:$AW$10,0))</f>
        <v>109.39354026254</v>
      </c>
      <c r="I39" s="36">
        <f>INDEX('6 - Annual c per unit (real)'!$C$12:$AW$46,MATCH(I$19,'6 - Annual c per unit (real)'!$A$12:$A$46,0),MATCH($B39,'6 - Annual c per unit (real)'!$C$10:$AW$10,0))</f>
        <v>95.269888465105197</v>
      </c>
      <c r="J39" s="32"/>
      <c r="K39" s="34">
        <v>32021</v>
      </c>
      <c r="L39" s="35">
        <f>INDEX('Retail price composition'!$A$26:$GF$39,MATCH(L$20,'Retail price composition'!$A$26:$A$39,0),MATCH($K39,'Retail price composition'!$A$10:$GF$10,0))</f>
        <v>37.99247416280712</v>
      </c>
      <c r="M39" s="36">
        <f>INDEX('Retail price composition'!$A$26:$GF$39,MATCH(M$20,'Retail price composition'!$A$26:$A$39,0)+6,MATCH($K39,'Retail price composition'!$A$10:$GF$10,0))</f>
        <v>32.538615847631689</v>
      </c>
      <c r="O39" s="33">
        <v>1998</v>
      </c>
      <c r="P39" s="35">
        <f>INDEX('8 - Annual NZD per GJ (real)'!$C$12:$AW$34,MATCH(P$19,'8 - Annual NZD per GJ (real)'!$A$12:$A$34,0),MATCH($B45,'8 - Annual NZD per GJ (real)'!$C$10:$AW$10,0))</f>
        <v>29.4030262232186</v>
      </c>
      <c r="Q39" s="35">
        <f>INDEX('8 - Annual NZD per GJ (real)'!$C$12:$AW$34,MATCH(P$19,'8 - Annual NZD per GJ (real)'!$A$12:$A$34,0)+1,MATCH($B45,'8 - Annual NZD per GJ (real)'!$C$10:$AW$10,0))</f>
        <v>18.804493708649801</v>
      </c>
      <c r="R39" s="35"/>
      <c r="S39" s="36"/>
    </row>
    <row r="40" spans="2:19" x14ac:dyDescent="0.3">
      <c r="B40" s="33">
        <v>1993</v>
      </c>
      <c r="C40" s="35" t="e">
        <f>INDEX('6 - Annual c per unit (real)'!$C$12:$AW$46,MATCH(C$20,'6 - Annual c per unit (real)'!$A$12:$A$46,0),MATCH($B40,'6 - Annual c per unit (real)'!$C$10:$AW$10,0))</f>
        <v>#N/A</v>
      </c>
      <c r="D40" s="35">
        <f>INDEX('6 - Annual c per unit (real)'!$C$12:$AW$46,MATCH(D$20,'6 - Annual c per unit (real)'!$A$12:$A$46,0),MATCH($B40,'6 - Annual c per unit (real)'!$C$10:$AW$10,0))</f>
        <v>190.419285789203</v>
      </c>
      <c r="E40" s="35">
        <f>INDEX('6 - Annual c per unit (real)'!$C$12:$AW$46,MATCH(E$20,'6 - Annual c per unit (real)'!$A$12:$A$46,0),MATCH($B40,'6 - Annual c per unit (real)'!$C$10:$AW$10,0))</f>
        <v>181.57377941754299</v>
      </c>
      <c r="F40" s="35"/>
      <c r="G40" s="35" t="e">
        <f>INDEX('6 - Annual c per unit (real)'!$C$12:$AW$46,MATCH(G$20,'6 - Annual c per unit (real)'!$A$12:$A$46,0),MATCH($B40,'6 - Annual c per unit (real)'!$C$10:$AW$10,0))</f>
        <v>#N/A</v>
      </c>
      <c r="H40" s="35">
        <f>INDEX('6 - Annual c per unit (real)'!$C$12:$AW$46,MATCH(H$19,'6 - Annual c per unit (real)'!$A$12:$A$46,0),MATCH($B40,'6 - Annual c per unit (real)'!$C$10:$AW$10,0))</f>
        <v>105.400010371287</v>
      </c>
      <c r="I40" s="36">
        <f>INDEX('6 - Annual c per unit (real)'!$C$12:$AW$46,MATCH(I$19,'6 - Annual c per unit (real)'!$A$12:$A$46,0),MATCH($B40,'6 - Annual c per unit (real)'!$C$10:$AW$10,0))</f>
        <v>90.329151963420003</v>
      </c>
      <c r="J40" s="32"/>
      <c r="K40" s="34">
        <v>32112</v>
      </c>
      <c r="L40" s="35">
        <f>INDEX('Retail price composition'!$A$26:$GF$39,MATCH(L$20,'Retail price composition'!$A$26:$A$39,0),MATCH($K40,'Retail price composition'!$A$10:$GF$10,0))</f>
        <v>46.814359895137947</v>
      </c>
      <c r="M40" s="36">
        <f>INDEX('Retail price composition'!$A$26:$GF$39,MATCH(M$20,'Retail price composition'!$A$26:$A$39,0)+6,MATCH($K40,'Retail price composition'!$A$10:$GF$10,0))</f>
        <v>34.48976420226132</v>
      </c>
      <c r="O40" s="33">
        <v>1999</v>
      </c>
      <c r="P40" s="35">
        <f>INDEX('8 - Annual NZD per GJ (real)'!$C$12:$AW$34,MATCH(P$19,'8 - Annual NZD per GJ (real)'!$A$12:$A$34,0),MATCH($B46,'8 - Annual NZD per GJ (real)'!$C$10:$AW$10,0))</f>
        <v>28.1630410295727</v>
      </c>
      <c r="Q40" s="35">
        <f>INDEX('8 - Annual NZD per GJ (real)'!$C$12:$AW$34,MATCH(P$19,'8 - Annual NZD per GJ (real)'!$A$12:$A$34,0)+1,MATCH($B46,'8 - Annual NZD per GJ (real)'!$C$10:$AW$10,0))</f>
        <v>23.576026600020199</v>
      </c>
      <c r="R40" s="35">
        <f>INDEX('8 - Annual NZD per GJ (real)'!$C$12:$AW$34,MATCH(R$19,'8 - Annual NZD per GJ (real)'!$A$12:$A$34,0),MATCH($B46,'8 - Annual NZD per GJ (real)'!$C$10:$AW$10,0))</f>
        <v>7.3144867265593003</v>
      </c>
      <c r="S40" s="36">
        <f>INDEX('8 - Annual NZD per GJ (real)'!$C$12:$AW$34,MATCH(S$19,'8 - Annual NZD per GJ (real)'!$A$12:$A$34,0),MATCH($B46,'8 - Annual NZD per GJ (real)'!$C$10:$AW$10,0))</f>
        <v>5.6424257519728096</v>
      </c>
    </row>
    <row r="41" spans="2:19" x14ac:dyDescent="0.3">
      <c r="B41" s="33">
        <v>1994</v>
      </c>
      <c r="C41" s="35" t="e">
        <f>INDEX('6 - Annual c per unit (real)'!$C$12:$AW$46,MATCH(C$20,'6 - Annual c per unit (real)'!$A$12:$A$46,0),MATCH($B41,'6 - Annual c per unit (real)'!$C$10:$AW$10,0))</f>
        <v>#N/A</v>
      </c>
      <c r="D41" s="35">
        <f>INDEX('6 - Annual c per unit (real)'!$C$12:$AW$46,MATCH(D$20,'6 - Annual c per unit (real)'!$A$12:$A$46,0),MATCH($B41,'6 - Annual c per unit (real)'!$C$10:$AW$10,0))</f>
        <v>177.921014554333</v>
      </c>
      <c r="E41" s="35">
        <f>INDEX('6 - Annual c per unit (real)'!$C$12:$AW$46,MATCH(E$20,'6 - Annual c per unit (real)'!$A$12:$A$46,0),MATCH($B41,'6 - Annual c per unit (real)'!$C$10:$AW$10,0))</f>
        <v>168.65911874206199</v>
      </c>
      <c r="F41" s="35"/>
      <c r="G41" s="35" t="e">
        <f>INDEX('6 - Annual c per unit (real)'!$C$12:$AW$46,MATCH(G$20,'6 - Annual c per unit (real)'!$A$12:$A$46,0),MATCH($B41,'6 - Annual c per unit (real)'!$C$10:$AW$10,0))</f>
        <v>#N/A</v>
      </c>
      <c r="H41" s="35">
        <f>INDEX('6 - Annual c per unit (real)'!$C$12:$AW$46,MATCH(H$19,'6 - Annual c per unit (real)'!$A$12:$A$46,0),MATCH($B41,'6 - Annual c per unit (real)'!$C$10:$AW$10,0))</f>
        <v>96.776847068863503</v>
      </c>
      <c r="I41" s="36">
        <f>INDEX('6 - Annual c per unit (real)'!$C$12:$AW$46,MATCH(I$19,'6 - Annual c per unit (real)'!$A$12:$A$46,0),MATCH($B41,'6 - Annual c per unit (real)'!$C$10:$AW$10,0))</f>
        <v>84.095742562976</v>
      </c>
      <c r="J41" s="32"/>
      <c r="K41" s="34">
        <v>32203</v>
      </c>
      <c r="L41" s="35">
        <f>INDEX('Retail price composition'!$A$26:$GF$39,MATCH(L$20,'Retail price composition'!$A$26:$A$39,0),MATCH($K41,'Retail price composition'!$A$10:$GF$10,0))</f>
        <v>51.860998183850519</v>
      </c>
      <c r="M41" s="36">
        <f>INDEX('Retail price composition'!$A$26:$GF$39,MATCH(M$20,'Retail price composition'!$A$26:$A$39,0)+6,MATCH($K41,'Retail price composition'!$A$10:$GF$10,0))</f>
        <v>45.053391498157055</v>
      </c>
      <c r="O41" s="33">
        <v>2000</v>
      </c>
      <c r="P41" s="35">
        <f>INDEX('8 - Annual NZD per GJ (real)'!$C$12:$AW$34,MATCH(P$19,'8 - Annual NZD per GJ (real)'!$A$12:$A$34,0),MATCH($B47,'8 - Annual NZD per GJ (real)'!$C$10:$AW$10,0))</f>
        <v>21.674256884651101</v>
      </c>
      <c r="Q41" s="35">
        <f>INDEX('8 - Annual NZD per GJ (real)'!$C$12:$AW$34,MATCH(P$19,'8 - Annual NZD per GJ (real)'!$A$12:$A$34,0)+1,MATCH($B47,'8 - Annual NZD per GJ (real)'!$C$10:$AW$10,0))</f>
        <v>16.647002520296098</v>
      </c>
      <c r="R41" s="35">
        <f>INDEX('8 - Annual NZD per GJ (real)'!$C$12:$AW$34,MATCH(R$19,'8 - Annual NZD per GJ (real)'!$A$12:$A$34,0),MATCH($B47,'8 - Annual NZD per GJ (real)'!$C$10:$AW$10,0))</f>
        <v>6.5394249767178199</v>
      </c>
      <c r="S41" s="36">
        <f>INDEX('8 - Annual NZD per GJ (real)'!$C$12:$AW$34,MATCH(S$19,'8 - Annual NZD per GJ (real)'!$A$12:$A$34,0),MATCH($B47,'8 - Annual NZD per GJ (real)'!$C$10:$AW$10,0))</f>
        <v>5.0475581986050599</v>
      </c>
    </row>
    <row r="42" spans="2:19" x14ac:dyDescent="0.3">
      <c r="B42" s="33">
        <v>1995</v>
      </c>
      <c r="C42" s="35" t="e">
        <f>INDEX('6 - Annual c per unit (real)'!$C$12:$AW$46,MATCH(C$20,'6 - Annual c per unit (real)'!$A$12:$A$46,0),MATCH($B42,'6 - Annual c per unit (real)'!$C$10:$AW$10,0))</f>
        <v>#N/A</v>
      </c>
      <c r="D42" s="35">
        <f>INDEX('6 - Annual c per unit (real)'!$C$12:$AW$46,MATCH(D$20,'6 - Annual c per unit (real)'!$A$12:$A$46,0),MATCH($B42,'6 - Annual c per unit (real)'!$C$10:$AW$10,0))</f>
        <v>171.590510637281</v>
      </c>
      <c r="E42" s="35">
        <f>INDEX('6 - Annual c per unit (real)'!$C$12:$AW$46,MATCH(E$20,'6 - Annual c per unit (real)'!$A$12:$A$46,0),MATCH($B42,'6 - Annual c per unit (real)'!$C$10:$AW$10,0))</f>
        <v>162.464966367535</v>
      </c>
      <c r="F42" s="35"/>
      <c r="G42" s="35" t="e">
        <f>INDEX('6 - Annual c per unit (real)'!$C$12:$AW$46,MATCH(G$20,'6 - Annual c per unit (real)'!$A$12:$A$46,0),MATCH($B42,'6 - Annual c per unit (real)'!$C$10:$AW$10,0))</f>
        <v>#N/A</v>
      </c>
      <c r="H42" s="35">
        <f>INDEX('6 - Annual c per unit (real)'!$C$12:$AW$46,MATCH(H$19,'6 - Annual c per unit (real)'!$A$12:$A$46,0),MATCH($B42,'6 - Annual c per unit (real)'!$C$10:$AW$10,0))</f>
        <v>91.610739943836606</v>
      </c>
      <c r="I42" s="36">
        <f>INDEX('6 - Annual c per unit (real)'!$C$12:$AW$46,MATCH(I$19,'6 - Annual c per unit (real)'!$A$12:$A$46,0),MATCH($B42,'6 - Annual c per unit (real)'!$C$10:$AW$10,0))</f>
        <v>84.400280424218295</v>
      </c>
      <c r="J42" s="32"/>
      <c r="K42" s="34">
        <v>32295</v>
      </c>
      <c r="L42" s="35">
        <f>INDEX('Retail price composition'!$A$26:$GF$39,MATCH(L$20,'Retail price composition'!$A$26:$A$39,0),MATCH($K42,'Retail price composition'!$A$10:$GF$10,0))</f>
        <v>48.276480889020185</v>
      </c>
      <c r="M42" s="36">
        <f>INDEX('Retail price composition'!$A$26:$GF$39,MATCH(M$20,'Retail price composition'!$A$26:$A$39,0)+6,MATCH($K42,'Retail price composition'!$A$10:$GF$10,0))</f>
        <v>44.301646242382255</v>
      </c>
      <c r="O42" s="33">
        <v>2001</v>
      </c>
      <c r="P42" s="35">
        <f>INDEX('8 - Annual NZD per GJ (real)'!$C$12:$AW$34,MATCH(P$19,'8 - Annual NZD per GJ (real)'!$A$12:$A$34,0),MATCH($B48,'8 - Annual NZD per GJ (real)'!$C$10:$AW$10,0))</f>
        <v>21.290568639414701</v>
      </c>
      <c r="Q42" s="35">
        <f>INDEX('8 - Annual NZD per GJ (real)'!$C$12:$AW$34,MATCH(P$19,'8 - Annual NZD per GJ (real)'!$A$12:$A$34,0)+1,MATCH($B48,'8 - Annual NZD per GJ (real)'!$C$10:$AW$10,0))</f>
        <v>15.5195016461285</v>
      </c>
      <c r="R42" s="35">
        <f>INDEX('8 - Annual NZD per GJ (real)'!$C$12:$AW$34,MATCH(R$19,'8 - Annual NZD per GJ (real)'!$A$12:$A$34,0),MATCH($B48,'8 - Annual NZD per GJ (real)'!$C$10:$AW$10,0))</f>
        <v>6.3797239104934897</v>
      </c>
      <c r="S42" s="36">
        <f>INDEX('8 - Annual NZD per GJ (real)'!$C$12:$AW$34,MATCH(S$19,'8 - Annual NZD per GJ (real)'!$A$12:$A$34,0),MATCH($B48,'8 - Annual NZD per GJ (real)'!$C$10:$AW$10,0))</f>
        <v>4.8386831311391099</v>
      </c>
    </row>
    <row r="43" spans="2:19" x14ac:dyDescent="0.3">
      <c r="B43" s="33">
        <v>1996</v>
      </c>
      <c r="C43" s="35" t="e">
        <f>INDEX('6 - Annual c per unit (real)'!$C$12:$AW$46,MATCH(C$20,'6 - Annual c per unit (real)'!$A$12:$A$46,0),MATCH($B43,'6 - Annual c per unit (real)'!$C$10:$AW$10,0))</f>
        <v>#N/A</v>
      </c>
      <c r="D43" s="35">
        <f>INDEX('6 - Annual c per unit (real)'!$C$12:$AW$46,MATCH(D$20,'6 - Annual c per unit (real)'!$A$12:$A$46,0),MATCH($B43,'6 - Annual c per unit (real)'!$C$10:$AW$10,0))</f>
        <v>168.486125848028</v>
      </c>
      <c r="E43" s="35">
        <f>INDEX('6 - Annual c per unit (real)'!$C$12:$AW$46,MATCH(E$20,'6 - Annual c per unit (real)'!$A$12:$A$46,0),MATCH($B43,'6 - Annual c per unit (real)'!$C$10:$AW$10,0))</f>
        <v>159.66430207944401</v>
      </c>
      <c r="F43" s="35"/>
      <c r="G43" s="35" t="e">
        <f>INDEX('6 - Annual c per unit (real)'!$C$12:$AW$46,MATCH(G$20,'6 - Annual c per unit (real)'!$A$12:$A$46,0),MATCH($B43,'6 - Annual c per unit (real)'!$C$10:$AW$10,0))</f>
        <v>#N/A</v>
      </c>
      <c r="H43" s="35">
        <f>INDEX('6 - Annual c per unit (real)'!$C$12:$AW$46,MATCH(H$19,'6 - Annual c per unit (real)'!$A$12:$A$46,0),MATCH($B43,'6 - Annual c per unit (real)'!$C$10:$AW$10,0))</f>
        <v>94.086954133782001</v>
      </c>
      <c r="I43" s="36">
        <f>INDEX('6 - Annual c per unit (real)'!$C$12:$AW$46,MATCH(I$19,'6 - Annual c per unit (real)'!$A$12:$A$46,0),MATCH($B43,'6 - Annual c per unit (real)'!$C$10:$AW$10,0))</f>
        <v>86.083053185356107</v>
      </c>
      <c r="J43" s="32"/>
      <c r="K43" s="34">
        <v>32387</v>
      </c>
      <c r="L43" s="35">
        <f>INDEX('Retail price composition'!$A$26:$GF$39,MATCH(L$20,'Retail price composition'!$A$26:$A$39,0),MATCH($K43,'Retail price composition'!$A$10:$GF$10,0))</f>
        <v>46.111132368116927</v>
      </c>
      <c r="M43" s="36">
        <f>INDEX('Retail price composition'!$A$26:$GF$39,MATCH(M$20,'Retail price composition'!$A$26:$A$39,0)+6,MATCH($K43,'Retail price composition'!$A$10:$GF$10,0))</f>
        <v>46.903455422351861</v>
      </c>
      <c r="O43" s="33">
        <v>2002</v>
      </c>
      <c r="P43" s="35">
        <f>INDEX('8 - Annual NZD per GJ (real)'!$C$12:$AW$34,MATCH(P$19,'8 - Annual NZD per GJ (real)'!$A$12:$A$34,0),MATCH($B49,'8 - Annual NZD per GJ (real)'!$C$10:$AW$10,0))</f>
        <v>21.2724689448664</v>
      </c>
      <c r="Q43" s="35">
        <f>INDEX('8 - Annual NZD per GJ (real)'!$C$12:$AW$34,MATCH(P$19,'8 - Annual NZD per GJ (real)'!$A$12:$A$34,0)+1,MATCH($B49,'8 - Annual NZD per GJ (real)'!$C$10:$AW$10,0))</f>
        <v>16.242512952860501</v>
      </c>
      <c r="R43" s="35">
        <f>INDEX('8 - Annual NZD per GJ (real)'!$C$12:$AW$34,MATCH(R$19,'8 - Annual NZD per GJ (real)'!$A$12:$A$34,0),MATCH($B49,'8 - Annual NZD per GJ (real)'!$C$10:$AW$10,0))</f>
        <v>6.4194666815777897</v>
      </c>
      <c r="S43" s="36">
        <f>INDEX('8 - Annual NZD per GJ (real)'!$C$12:$AW$34,MATCH(S$19,'8 - Annual NZD per GJ (real)'!$A$12:$A$34,0),MATCH($B49,'8 - Annual NZD per GJ (real)'!$C$10:$AW$10,0))</f>
        <v>5.2148219680056203</v>
      </c>
    </row>
    <row r="44" spans="2:19" x14ac:dyDescent="0.3">
      <c r="B44" s="33">
        <v>1997</v>
      </c>
      <c r="C44" s="35" t="e">
        <f>INDEX('6 - Annual c per unit (real)'!$C$12:$AW$46,MATCH(C$20,'6 - Annual c per unit (real)'!$A$12:$A$46,0),MATCH($B44,'6 - Annual c per unit (real)'!$C$10:$AW$10,0))</f>
        <v>#N/A</v>
      </c>
      <c r="D44" s="35">
        <f>INDEX('6 - Annual c per unit (real)'!$C$12:$AW$46,MATCH(D$20,'6 - Annual c per unit (real)'!$A$12:$A$46,0),MATCH($B44,'6 - Annual c per unit (real)'!$C$10:$AW$10,0))</f>
        <v>166.827702887638</v>
      </c>
      <c r="E44" s="35">
        <f>INDEX('6 - Annual c per unit (real)'!$C$12:$AW$46,MATCH(E$20,'6 - Annual c per unit (real)'!$A$12:$A$46,0),MATCH($B44,'6 - Annual c per unit (real)'!$C$10:$AW$10,0))</f>
        <v>158.052818534008</v>
      </c>
      <c r="F44" s="35"/>
      <c r="G44" s="35" t="e">
        <f>INDEX('6 - Annual c per unit (real)'!$C$12:$AW$46,MATCH(G$20,'6 - Annual c per unit (real)'!$A$12:$A$46,0),MATCH($B44,'6 - Annual c per unit (real)'!$C$10:$AW$10,0))</f>
        <v>#N/A</v>
      </c>
      <c r="H44" s="35">
        <f>INDEX('6 - Annual c per unit (real)'!$C$12:$AW$46,MATCH(H$19,'6 - Annual c per unit (real)'!$A$12:$A$46,0),MATCH($B44,'6 - Annual c per unit (real)'!$C$10:$AW$10,0))</f>
        <v>96.191611230144602</v>
      </c>
      <c r="I44" s="36">
        <f>INDEX('6 - Annual c per unit (real)'!$C$12:$AW$46,MATCH(I$19,'6 - Annual c per unit (real)'!$A$12:$A$46,0),MATCH($B44,'6 - Annual c per unit (real)'!$C$10:$AW$10,0))</f>
        <v>86.811137462744398</v>
      </c>
      <c r="J44" s="32"/>
      <c r="K44" s="34">
        <v>32478</v>
      </c>
      <c r="L44" s="35">
        <f>INDEX('Retail price composition'!$A$26:$GF$39,MATCH(L$20,'Retail price composition'!$A$26:$A$39,0),MATCH($K44,'Retail price composition'!$A$10:$GF$10,0))</f>
        <v>47.318735073230918</v>
      </c>
      <c r="M44" s="36">
        <f>INDEX('Retail price composition'!$A$26:$GF$39,MATCH(M$20,'Retail price composition'!$A$26:$A$39,0)+6,MATCH($K44,'Retail price composition'!$A$10:$GF$10,0))</f>
        <v>49.593780055299831</v>
      </c>
      <c r="O44" s="33">
        <v>2003</v>
      </c>
      <c r="P44" s="35">
        <f>INDEX('8 - Annual NZD per GJ (real)'!$C$12:$AW$34,MATCH(P$19,'8 - Annual NZD per GJ (real)'!$A$12:$A$34,0),MATCH($B50,'8 - Annual NZD per GJ (real)'!$C$10:$AW$10,0))</f>
        <v>28.742304746638101</v>
      </c>
      <c r="Q44" s="35">
        <f>INDEX('8 - Annual NZD per GJ (real)'!$C$12:$AW$34,MATCH(P$19,'8 - Annual NZD per GJ (real)'!$A$12:$A$34,0)+1,MATCH($B50,'8 - Annual NZD per GJ (real)'!$C$10:$AW$10,0))</f>
        <v>18.058067069426102</v>
      </c>
      <c r="R44" s="35">
        <f>INDEX('8 - Annual NZD per GJ (real)'!$C$12:$AW$34,MATCH(R$19,'8 - Annual NZD per GJ (real)'!$A$12:$A$34,0),MATCH($B50,'8 - Annual NZD per GJ (real)'!$C$10:$AW$10,0))</f>
        <v>8.0865769271325796</v>
      </c>
      <c r="S44" s="36">
        <f>INDEX('8 - Annual NZD per GJ (real)'!$C$12:$AW$34,MATCH(S$19,'8 - Annual NZD per GJ (real)'!$A$12:$A$34,0),MATCH($B50,'8 - Annual NZD per GJ (real)'!$C$10:$AW$10,0))</f>
        <v>5.7343698857530496</v>
      </c>
    </row>
    <row r="45" spans="2:19" x14ac:dyDescent="0.3">
      <c r="B45" s="33">
        <v>1998</v>
      </c>
      <c r="C45" s="35" t="e">
        <f>INDEX('6 - Annual c per unit (real)'!$C$12:$AW$46,MATCH(C$20,'6 - Annual c per unit (real)'!$A$12:$A$46,0),MATCH($B45,'6 - Annual c per unit (real)'!$C$10:$AW$10,0))</f>
        <v>#N/A</v>
      </c>
      <c r="D45" s="35">
        <f>INDEX('6 - Annual c per unit (real)'!$C$12:$AW$46,MATCH(D$20,'6 - Annual c per unit (real)'!$A$12:$A$46,0),MATCH($B45,'6 - Annual c per unit (real)'!$C$10:$AW$10,0))</f>
        <v>154.82311530847599</v>
      </c>
      <c r="E45" s="35">
        <f>INDEX('6 - Annual c per unit (real)'!$C$12:$AW$46,MATCH(E$20,'6 - Annual c per unit (real)'!$A$12:$A$46,0),MATCH($B45,'6 - Annual c per unit (real)'!$C$10:$AW$10,0))</f>
        <v>146.204714592296</v>
      </c>
      <c r="F45" s="35"/>
      <c r="G45" s="35" t="e">
        <f>INDEX('6 - Annual c per unit (real)'!$C$12:$AW$46,MATCH(G$20,'6 - Annual c per unit (real)'!$A$12:$A$46,0),MATCH($B45,'6 - Annual c per unit (real)'!$C$10:$AW$10,0))</f>
        <v>#N/A</v>
      </c>
      <c r="H45" s="35">
        <f>INDEX('6 - Annual c per unit (real)'!$C$12:$AW$46,MATCH(H$19,'6 - Annual c per unit (real)'!$A$12:$A$46,0),MATCH($B45,'6 - Annual c per unit (real)'!$C$10:$AW$10,0))</f>
        <v>83.085086131371995</v>
      </c>
      <c r="I45" s="36">
        <f>INDEX('6 - Annual c per unit (real)'!$C$12:$AW$46,MATCH(I$19,'6 - Annual c per unit (real)'!$A$12:$A$46,0),MATCH($B45,'6 - Annual c per unit (real)'!$C$10:$AW$10,0))</f>
        <v>78.949114458346301</v>
      </c>
      <c r="J45" s="32"/>
      <c r="K45" s="34">
        <v>32568</v>
      </c>
      <c r="L45" s="35">
        <f>INDEX('Retail price composition'!$A$26:$GF$39,MATCH(L$20,'Retail price composition'!$A$26:$A$39,0),MATCH($K45,'Retail price composition'!$A$10:$GF$10,0))</f>
        <v>42.598212547395335</v>
      </c>
      <c r="M45" s="36">
        <f>INDEX('Retail price composition'!$A$26:$GF$39,MATCH(M$20,'Retail price composition'!$A$26:$A$39,0)+6,MATCH($K45,'Retail price composition'!$A$10:$GF$10,0))</f>
        <v>37.150262504547847</v>
      </c>
      <c r="O45" s="33">
        <v>2004</v>
      </c>
      <c r="P45" s="35">
        <f>INDEX('8 - Annual NZD per GJ (real)'!$C$12:$AW$34,MATCH(P$19,'8 - Annual NZD per GJ (real)'!$A$12:$A$34,0),MATCH($B51,'8 - Annual NZD per GJ (real)'!$C$10:$AW$10,0))</f>
        <v>37.313668951355098</v>
      </c>
      <c r="Q45" s="35">
        <f>INDEX('8 - Annual NZD per GJ (real)'!$C$12:$AW$34,MATCH(P$19,'8 - Annual NZD per GJ (real)'!$A$12:$A$34,0)+1,MATCH($B51,'8 - Annual NZD per GJ (real)'!$C$10:$AW$10,0))</f>
        <v>16.503598834593699</v>
      </c>
      <c r="R45" s="35">
        <f>INDEX('8 - Annual NZD per GJ (real)'!$C$12:$AW$34,MATCH(R$19,'8 - Annual NZD per GJ (real)'!$A$12:$A$34,0),MATCH($B51,'8 - Annual NZD per GJ (real)'!$C$10:$AW$10,0))</f>
        <v>8.2586906391044295</v>
      </c>
      <c r="S45" s="36">
        <f>INDEX('8 - Annual NZD per GJ (real)'!$C$12:$AW$34,MATCH(S$19,'8 - Annual NZD per GJ (real)'!$A$12:$A$34,0),MATCH($B51,'8 - Annual NZD per GJ (real)'!$C$10:$AW$10,0))</f>
        <v>6.20758794737268</v>
      </c>
    </row>
    <row r="46" spans="2:19" x14ac:dyDescent="0.3">
      <c r="B46" s="33">
        <v>1999</v>
      </c>
      <c r="C46" s="35" t="e">
        <f>INDEX('6 - Annual c per unit (real)'!$C$12:$AW$46,MATCH(C$20,'6 - Annual c per unit (real)'!$A$12:$A$46,0),MATCH($B46,'6 - Annual c per unit (real)'!$C$10:$AW$10,0))</f>
        <v>#N/A</v>
      </c>
      <c r="D46" s="35">
        <f>INDEX('6 - Annual c per unit (real)'!$C$12:$AW$46,MATCH(D$20,'6 - Annual c per unit (real)'!$A$12:$A$46,0),MATCH($B46,'6 - Annual c per unit (real)'!$C$10:$AW$10,0))</f>
        <v>155.49864717451601</v>
      </c>
      <c r="E46" s="35">
        <f>INDEX('6 - Annual c per unit (real)'!$C$12:$AW$46,MATCH(E$20,'6 - Annual c per unit (real)'!$A$12:$A$46,0),MATCH($B46,'6 - Annual c per unit (real)'!$C$10:$AW$10,0))</f>
        <v>147.25175277950601</v>
      </c>
      <c r="F46" s="35"/>
      <c r="G46" s="35" t="e">
        <f>INDEX('6 - Annual c per unit (real)'!$C$12:$AW$46,MATCH(G$20,'6 - Annual c per unit (real)'!$A$12:$A$46,0),MATCH($B46,'6 - Annual c per unit (real)'!$C$10:$AW$10,0))</f>
        <v>#N/A</v>
      </c>
      <c r="H46" s="35">
        <f>INDEX('6 - Annual c per unit (real)'!$C$12:$AW$46,MATCH(H$19,'6 - Annual c per unit (real)'!$A$12:$A$46,0),MATCH($B46,'6 - Annual c per unit (real)'!$C$10:$AW$10,0))</f>
        <v>86.271198063467295</v>
      </c>
      <c r="I46" s="36">
        <f>INDEX('6 - Annual c per unit (real)'!$C$12:$AW$46,MATCH(I$19,'6 - Annual c per unit (real)'!$A$12:$A$46,0),MATCH($B46,'6 - Annual c per unit (real)'!$C$10:$AW$10,0))</f>
        <v>83.835353371984297</v>
      </c>
      <c r="J46" s="32"/>
      <c r="K46" s="34">
        <v>32660</v>
      </c>
      <c r="L46" s="35">
        <f>INDEX('Retail price composition'!$A$26:$GF$39,MATCH(L$20,'Retail price composition'!$A$26:$A$39,0),MATCH($K46,'Retail price composition'!$A$10:$GF$10,0))</f>
        <v>37.279679580447201</v>
      </c>
      <c r="M46" s="36">
        <f>INDEX('Retail price composition'!$A$26:$GF$39,MATCH(M$20,'Retail price composition'!$A$26:$A$39,0)+6,MATCH($K46,'Retail price composition'!$A$10:$GF$10,0))</f>
        <v>29.988506177775257</v>
      </c>
      <c r="O46" s="33">
        <v>2005</v>
      </c>
      <c r="P46" s="35">
        <f>INDEX('8 - Annual NZD per GJ (real)'!$C$12:$AW$34,MATCH(P$19,'8 - Annual NZD per GJ (real)'!$A$12:$A$34,0),MATCH($B52,'8 - Annual NZD per GJ (real)'!$C$10:$AW$10,0))</f>
        <v>41.848986946118302</v>
      </c>
      <c r="Q46" s="35">
        <f>INDEX('8 - Annual NZD per GJ (real)'!$C$12:$AW$34,MATCH(P$19,'8 - Annual NZD per GJ (real)'!$A$12:$A$34,0)+1,MATCH($B52,'8 - Annual NZD per GJ (real)'!$C$10:$AW$10,0))</f>
        <v>19.394358261098599</v>
      </c>
      <c r="R46" s="35">
        <f>INDEX('8 - Annual NZD per GJ (real)'!$C$12:$AW$34,MATCH(R$19,'8 - Annual NZD per GJ (real)'!$A$12:$A$34,0),MATCH($B52,'8 - Annual NZD per GJ (real)'!$C$10:$AW$10,0))</f>
        <v>11.587200197074599</v>
      </c>
      <c r="S46" s="36">
        <f>INDEX('8 - Annual NZD per GJ (real)'!$C$12:$AW$34,MATCH(S$19,'8 - Annual NZD per GJ (real)'!$A$12:$A$34,0),MATCH($B52,'8 - Annual NZD per GJ (real)'!$C$10:$AW$10,0))</f>
        <v>6.0563954046223696</v>
      </c>
    </row>
    <row r="47" spans="2:19" x14ac:dyDescent="0.3">
      <c r="B47" s="33">
        <v>2000</v>
      </c>
      <c r="C47" s="35" t="e">
        <f>INDEX('6 - Annual c per unit (real)'!$C$12:$AW$46,MATCH(C$20,'6 - Annual c per unit (real)'!$A$12:$A$46,0),MATCH($B47,'6 - Annual c per unit (real)'!$C$10:$AW$10,0))</f>
        <v>#N/A</v>
      </c>
      <c r="D47" s="35">
        <f>INDEX('6 - Annual c per unit (real)'!$C$12:$AW$46,MATCH(D$20,'6 - Annual c per unit (real)'!$A$12:$A$46,0),MATCH($B47,'6 - Annual c per unit (real)'!$C$10:$AW$10,0))</f>
        <v>186.92207477092501</v>
      </c>
      <c r="E47" s="35">
        <f>INDEX('6 - Annual c per unit (real)'!$C$12:$AW$46,MATCH(E$20,'6 - Annual c per unit (real)'!$A$12:$A$46,0),MATCH($B47,'6 - Annual c per unit (real)'!$C$10:$AW$10,0))</f>
        <v>180.06290447481501</v>
      </c>
      <c r="F47" s="35"/>
      <c r="G47" s="35" t="e">
        <f>INDEX('6 - Annual c per unit (real)'!$C$12:$AW$46,MATCH(G$20,'6 - Annual c per unit (real)'!$A$12:$A$46,0),MATCH($B47,'6 - Annual c per unit (real)'!$C$10:$AW$10,0))</f>
        <v>#N/A</v>
      </c>
      <c r="H47" s="35">
        <f>INDEX('6 - Annual c per unit (real)'!$C$12:$AW$46,MATCH(H$19,'6 - Annual c per unit (real)'!$A$12:$A$46,0),MATCH($B47,'6 - Annual c per unit (real)'!$C$10:$AW$10,0))</f>
        <v>122.530874437462</v>
      </c>
      <c r="I47" s="36">
        <f>INDEX('6 - Annual c per unit (real)'!$C$12:$AW$46,MATCH(I$19,'6 - Annual c per unit (real)'!$A$12:$A$46,0),MATCH($B47,'6 - Annual c per unit (real)'!$C$10:$AW$10,0))</f>
        <v>113.33881102347399</v>
      </c>
      <c r="J47" s="32"/>
      <c r="K47" s="34">
        <v>32752</v>
      </c>
      <c r="L47" s="35">
        <f>INDEX('Retail price composition'!$A$26:$GF$39,MATCH(L$20,'Retail price composition'!$A$26:$A$39,0),MATCH($K47,'Retail price composition'!$A$10:$GF$10,0))</f>
        <v>36.019483381249593</v>
      </c>
      <c r="M47" s="36">
        <f>INDEX('Retail price composition'!$A$26:$GF$39,MATCH(M$20,'Retail price composition'!$A$26:$A$39,0)+6,MATCH($K47,'Retail price composition'!$A$10:$GF$10,0))</f>
        <v>40.429469689799333</v>
      </c>
      <c r="O47" s="33">
        <v>2006</v>
      </c>
      <c r="P47" s="35">
        <f>INDEX('8 - Annual NZD per GJ (real)'!$C$12:$AW$34,MATCH(P$19,'8 - Annual NZD per GJ (real)'!$A$12:$A$34,0),MATCH($B53,'8 - Annual NZD per GJ (real)'!$C$10:$AW$10,0))</f>
        <v>40.513467356926299</v>
      </c>
      <c r="Q47" s="35">
        <f>INDEX('8 - Annual NZD per GJ (real)'!$C$12:$AW$34,MATCH(P$19,'8 - Annual NZD per GJ (real)'!$A$12:$A$34,0)+1,MATCH($B53,'8 - Annual NZD per GJ (real)'!$C$10:$AW$10,0))</f>
        <v>22.5610872788865</v>
      </c>
      <c r="R47" s="35">
        <f>INDEX('8 - Annual NZD per GJ (real)'!$C$12:$AW$34,MATCH(R$19,'8 - Annual NZD per GJ (real)'!$A$12:$A$34,0),MATCH($B53,'8 - Annual NZD per GJ (real)'!$C$10:$AW$10,0))</f>
        <v>12.415297142195801</v>
      </c>
      <c r="S47" s="36">
        <f>INDEX('8 - Annual NZD per GJ (real)'!$C$12:$AW$34,MATCH(S$19,'8 - Annual NZD per GJ (real)'!$A$12:$A$34,0),MATCH($B53,'8 - Annual NZD per GJ (real)'!$C$10:$AW$10,0))</f>
        <v>7.18317860040918</v>
      </c>
    </row>
    <row r="48" spans="2:19" x14ac:dyDescent="0.3">
      <c r="B48" s="33">
        <v>2001</v>
      </c>
      <c r="C48" s="35" t="e">
        <f>INDEX('6 - Annual c per unit (real)'!$C$12:$AW$46,MATCH(C$20,'6 - Annual c per unit (real)'!$A$12:$A$46,0),MATCH($B48,'6 - Annual c per unit (real)'!$C$10:$AW$10,0))</f>
        <v>#N/A</v>
      </c>
      <c r="D48" s="35">
        <f>INDEX('6 - Annual c per unit (real)'!$C$12:$AW$46,MATCH(D$20,'6 - Annual c per unit (real)'!$A$12:$A$46,0),MATCH($B48,'6 - Annual c per unit (real)'!$C$10:$AW$10,0))</f>
        <v>179.26374383313399</v>
      </c>
      <c r="E48" s="35">
        <f>INDEX('6 - Annual c per unit (real)'!$C$12:$AW$46,MATCH(E$20,'6 - Annual c per unit (real)'!$A$12:$A$46,0),MATCH($B48,'6 - Annual c per unit (real)'!$C$10:$AW$10,0))</f>
        <v>171.21309977574401</v>
      </c>
      <c r="F48" s="35"/>
      <c r="G48" s="35" t="e">
        <f>INDEX('6 - Annual c per unit (real)'!$C$12:$AW$46,MATCH(G$20,'6 - Annual c per unit (real)'!$A$12:$A$46,0),MATCH($B48,'6 - Annual c per unit (real)'!$C$10:$AW$10,0))</f>
        <v>#N/A</v>
      </c>
      <c r="H48" s="35">
        <f>INDEX('6 - Annual c per unit (real)'!$C$12:$AW$46,MATCH(H$19,'6 - Annual c per unit (real)'!$A$12:$A$46,0),MATCH($B48,'6 - Annual c per unit (real)'!$C$10:$AW$10,0))</f>
        <v>117.868582159653</v>
      </c>
      <c r="I48" s="36">
        <f>INDEX('6 - Annual c per unit (real)'!$C$12:$AW$46,MATCH(I$19,'6 - Annual c per unit (real)'!$A$12:$A$46,0),MATCH($B48,'6 - Annual c per unit (real)'!$C$10:$AW$10,0))</f>
        <v>106.683988491138</v>
      </c>
      <c r="J48" s="32"/>
      <c r="K48" s="34">
        <v>32843</v>
      </c>
      <c r="L48" s="35">
        <f>INDEX('Retail price composition'!$A$26:$GF$39,MATCH(L$20,'Retail price composition'!$A$26:$A$39,0),MATCH($K48,'Retail price composition'!$A$10:$GF$10,0))</f>
        <v>41.201284302289274</v>
      </c>
      <c r="M48" s="36">
        <f>INDEX('Retail price composition'!$A$26:$GF$39,MATCH(M$20,'Retail price composition'!$A$26:$A$39,0)+6,MATCH($K48,'Retail price composition'!$A$10:$GF$10,0))</f>
        <v>33.028243651267978</v>
      </c>
      <c r="O48" s="33">
        <v>2007</v>
      </c>
      <c r="P48" s="35">
        <f>INDEX('8 - Annual NZD per GJ (real)'!$C$12:$AW$34,MATCH(P$19,'8 - Annual NZD per GJ (real)'!$A$12:$A$34,0),MATCH($B54,'8 - Annual NZD per GJ (real)'!$C$10:$AW$10,0))</f>
        <v>49.0930132498533</v>
      </c>
      <c r="Q48" s="35">
        <f>INDEX('8 - Annual NZD per GJ (real)'!$C$12:$AW$34,MATCH(P$19,'8 - Annual NZD per GJ (real)'!$A$12:$A$34,0)+1,MATCH($B54,'8 - Annual NZD per GJ (real)'!$C$10:$AW$10,0))</f>
        <v>24.429860117847699</v>
      </c>
      <c r="R48" s="35">
        <f>INDEX('8 - Annual NZD per GJ (real)'!$C$12:$AW$34,MATCH(R$19,'8 - Annual NZD per GJ (real)'!$A$12:$A$34,0),MATCH($B54,'8 - Annual NZD per GJ (real)'!$C$10:$AW$10,0))</f>
        <v>12.9630997451469</v>
      </c>
      <c r="S48" s="36">
        <f>INDEX('8 - Annual NZD per GJ (real)'!$C$12:$AW$34,MATCH(S$19,'8 - Annual NZD per GJ (real)'!$A$12:$A$34,0),MATCH($B54,'8 - Annual NZD per GJ (real)'!$C$10:$AW$10,0))</f>
        <v>7.9721037008379501</v>
      </c>
    </row>
    <row r="49" spans="2:19" x14ac:dyDescent="0.3">
      <c r="B49" s="33">
        <v>2002</v>
      </c>
      <c r="C49" s="35" t="e">
        <f>INDEX('6 - Annual c per unit (real)'!$C$12:$AW$46,MATCH(C$20,'6 - Annual c per unit (real)'!$A$12:$A$46,0),MATCH($B49,'6 - Annual c per unit (real)'!$C$10:$AW$10,0))</f>
        <v>#N/A</v>
      </c>
      <c r="D49" s="35">
        <f>INDEX('6 - Annual c per unit (real)'!$C$12:$AW$46,MATCH(D$20,'6 - Annual c per unit (real)'!$A$12:$A$46,0),MATCH($B49,'6 - Annual c per unit (real)'!$C$10:$AW$10,0))</f>
        <v>172.195050619798</v>
      </c>
      <c r="E49" s="35">
        <f>INDEX('6 - Annual c per unit (real)'!$C$12:$AW$46,MATCH(E$20,'6 - Annual c per unit (real)'!$A$12:$A$46,0),MATCH($B49,'6 - Annual c per unit (real)'!$C$10:$AW$10,0))</f>
        <v>164.08479181027101</v>
      </c>
      <c r="F49" s="35"/>
      <c r="G49" s="35" t="e">
        <f>INDEX('6 - Annual c per unit (real)'!$C$12:$AW$46,MATCH(G$20,'6 - Annual c per unit (real)'!$A$12:$A$46,0),MATCH($B49,'6 - Annual c per unit (real)'!$C$10:$AW$10,0))</f>
        <v>#N/A</v>
      </c>
      <c r="H49" s="35">
        <f>INDEX('6 - Annual c per unit (real)'!$C$12:$AW$46,MATCH(H$19,'6 - Annual c per unit (real)'!$A$12:$A$46,0),MATCH($B49,'6 - Annual c per unit (real)'!$C$10:$AW$10,0))</f>
        <v>102.50766531299701</v>
      </c>
      <c r="I49" s="36">
        <f>INDEX('6 - Annual c per unit (real)'!$C$12:$AW$46,MATCH(I$19,'6 - Annual c per unit (real)'!$A$12:$A$46,0),MATCH($B49,'6 - Annual c per unit (real)'!$C$10:$AW$10,0))</f>
        <v>98.126840972287397</v>
      </c>
      <c r="J49" s="32"/>
      <c r="K49" s="34">
        <v>32933</v>
      </c>
      <c r="L49" s="35">
        <f>INDEX('Retail price composition'!$A$26:$GF$39,MATCH(L$20,'Retail price composition'!$A$26:$A$39,0),MATCH($K49,'Retail price composition'!$A$10:$GF$10,0))</f>
        <v>39.345487752501313</v>
      </c>
      <c r="M49" s="36">
        <f>INDEX('Retail price composition'!$A$26:$GF$39,MATCH(M$20,'Retail price composition'!$A$26:$A$39,0)+6,MATCH($K49,'Retail price composition'!$A$10:$GF$10,0))</f>
        <v>31.34854183936416</v>
      </c>
      <c r="O49" s="33">
        <v>2008</v>
      </c>
      <c r="P49" s="35">
        <f>INDEX('8 - Annual NZD per GJ (real)'!$C$12:$AW$34,MATCH(P$19,'8 - Annual NZD per GJ (real)'!$A$12:$A$34,0),MATCH($B55,'8 - Annual NZD per GJ (real)'!$C$10:$AW$10,0))</f>
        <v>53.660773769293002</v>
      </c>
      <c r="Q49" s="35">
        <f>INDEX('8 - Annual NZD per GJ (real)'!$C$12:$AW$34,MATCH(P$19,'8 - Annual NZD per GJ (real)'!$A$12:$A$34,0)+1,MATCH($B55,'8 - Annual NZD per GJ (real)'!$C$10:$AW$10,0))</f>
        <v>22.873616380231201</v>
      </c>
      <c r="R49" s="35">
        <f>INDEX('8 - Annual NZD per GJ (real)'!$C$12:$AW$34,MATCH(R$19,'8 - Annual NZD per GJ (real)'!$A$12:$A$34,0),MATCH($B55,'8 - Annual NZD per GJ (real)'!$C$10:$AW$10,0))</f>
        <v>11.375633291045</v>
      </c>
      <c r="S49" s="36">
        <f>INDEX('8 - Annual NZD per GJ (real)'!$C$12:$AW$34,MATCH(S$19,'8 - Annual NZD per GJ (real)'!$A$12:$A$34,0),MATCH($B55,'8 - Annual NZD per GJ (real)'!$C$10:$AW$10,0))</f>
        <v>7.2510570990651297</v>
      </c>
    </row>
    <row r="50" spans="2:19" x14ac:dyDescent="0.3">
      <c r="B50" s="33">
        <v>2003</v>
      </c>
      <c r="C50" s="35" t="e">
        <f>INDEX('6 - Annual c per unit (real)'!$C$12:$AW$46,MATCH(C$20,'6 - Annual c per unit (real)'!$A$12:$A$46,0),MATCH($B50,'6 - Annual c per unit (real)'!$C$10:$AW$10,0))</f>
        <v>#N/A</v>
      </c>
      <c r="D50" s="35">
        <f>INDEX('6 - Annual c per unit (real)'!$C$12:$AW$46,MATCH(D$20,'6 - Annual c per unit (real)'!$A$12:$A$46,0),MATCH($B50,'6 - Annual c per unit (real)'!$C$10:$AW$10,0))</f>
        <v>173.20702346286001</v>
      </c>
      <c r="E50" s="35">
        <f>INDEX('6 - Annual c per unit (real)'!$C$12:$AW$46,MATCH(E$20,'6 - Annual c per unit (real)'!$A$12:$A$46,0),MATCH($B50,'6 - Annual c per unit (real)'!$C$10:$AW$10,0))</f>
        <v>164.69069604376</v>
      </c>
      <c r="F50" s="35"/>
      <c r="G50" s="35" t="e">
        <f>INDEX('6 - Annual c per unit (real)'!$C$12:$AW$46,MATCH(G$20,'6 - Annual c per unit (real)'!$A$12:$A$46,0),MATCH($B50,'6 - Annual c per unit (real)'!$C$10:$AW$10,0))</f>
        <v>#N/A</v>
      </c>
      <c r="H50" s="35">
        <f>INDEX('6 - Annual c per unit (real)'!$C$12:$AW$46,MATCH(H$19,'6 - Annual c per unit (real)'!$A$12:$A$46,0),MATCH($B50,'6 - Annual c per unit (real)'!$C$10:$AW$10,0))</f>
        <v>97.444569146446497</v>
      </c>
      <c r="I50" s="36">
        <f>INDEX('6 - Annual c per unit (real)'!$C$12:$AW$46,MATCH(I$19,'6 - Annual c per unit (real)'!$A$12:$A$46,0),MATCH($B50,'6 - Annual c per unit (real)'!$C$10:$AW$10,0))</f>
        <v>97.857523993045007</v>
      </c>
      <c r="J50" s="32"/>
      <c r="K50" s="34">
        <v>33025</v>
      </c>
      <c r="L50" s="35">
        <f>INDEX('Retail price composition'!$A$26:$GF$39,MATCH(L$20,'Retail price composition'!$A$26:$A$39,0),MATCH($K50,'Retail price composition'!$A$10:$GF$10,0))</f>
        <v>30.677368622346947</v>
      </c>
      <c r="M50" s="36">
        <f>INDEX('Retail price composition'!$A$26:$GF$39,MATCH(M$20,'Retail price composition'!$A$26:$A$39,0)+6,MATCH($K50,'Retail price composition'!$A$10:$GF$10,0))</f>
        <v>35.396223705070184</v>
      </c>
      <c r="O50" s="33">
        <v>2009</v>
      </c>
      <c r="P50" s="35">
        <f>INDEX('8 - Annual NZD per GJ (real)'!$C$12:$AW$34,MATCH(P$19,'8 - Annual NZD per GJ (real)'!$A$12:$A$34,0),MATCH($B56,'8 - Annual NZD per GJ (real)'!$C$10:$AW$10,0))</f>
        <v>43.073709455170203</v>
      </c>
      <c r="Q50" s="35">
        <f>INDEX('8 - Annual NZD per GJ (real)'!$C$12:$AW$34,MATCH(P$19,'8 - Annual NZD per GJ (real)'!$A$12:$A$34,0)+1,MATCH($B56,'8 - Annual NZD per GJ (real)'!$C$10:$AW$10,0))</f>
        <v>22.732560432445901</v>
      </c>
      <c r="R50" s="35">
        <f>INDEX('8 - Annual NZD per GJ (real)'!$C$12:$AW$34,MATCH(R$19,'8 - Annual NZD per GJ (real)'!$A$12:$A$34,0),MATCH($B56,'8 - Annual NZD per GJ (real)'!$C$10:$AW$10,0))</f>
        <v>12.773532271035901</v>
      </c>
      <c r="S50" s="36">
        <f>INDEX('8 - Annual NZD per GJ (real)'!$C$12:$AW$34,MATCH(S$19,'8 - Annual NZD per GJ (real)'!$A$12:$A$34,0),MATCH($B56,'8 - Annual NZD per GJ (real)'!$C$10:$AW$10,0))</f>
        <v>9.6258536030187205</v>
      </c>
    </row>
    <row r="51" spans="2:19" x14ac:dyDescent="0.3">
      <c r="B51" s="33">
        <v>2004</v>
      </c>
      <c r="C51" s="35" t="e">
        <f>INDEX('6 - Annual c per unit (real)'!$C$12:$AW$46,MATCH(C$20,'6 - Annual c per unit (real)'!$A$12:$A$46,0),MATCH($B51,'6 - Annual c per unit (real)'!$C$10:$AW$10,0))</f>
        <v>#N/A</v>
      </c>
      <c r="D51" s="35">
        <f>INDEX('6 - Annual c per unit (real)'!$C$12:$AW$46,MATCH(D$20,'6 - Annual c per unit (real)'!$A$12:$A$46,0),MATCH($B51,'6 - Annual c per unit (real)'!$C$10:$AW$10,0))</f>
        <v>187.09122508856001</v>
      </c>
      <c r="E51" s="35">
        <f>INDEX('6 - Annual c per unit (real)'!$C$12:$AW$46,MATCH(E$20,'6 - Annual c per unit (real)'!$A$12:$A$46,0),MATCH($B51,'6 - Annual c per unit (real)'!$C$10:$AW$10,0))</f>
        <v>178.47702211303201</v>
      </c>
      <c r="F51" s="35"/>
      <c r="G51" s="35" t="e">
        <f>INDEX('6 - Annual c per unit (real)'!$C$12:$AW$46,MATCH(G$20,'6 - Annual c per unit (real)'!$A$12:$A$46,0),MATCH($B51,'6 - Annual c per unit (real)'!$C$10:$AW$10,0))</f>
        <v>#N/A</v>
      </c>
      <c r="H51" s="35">
        <f>INDEX('6 - Annual c per unit (real)'!$C$12:$AW$46,MATCH(H$19,'6 - Annual c per unit (real)'!$A$12:$A$46,0),MATCH($B51,'6 - Annual c per unit (real)'!$C$10:$AW$10,0))</f>
        <v>111.883117935171</v>
      </c>
      <c r="I51" s="36">
        <f>INDEX('6 - Annual c per unit (real)'!$C$12:$AW$46,MATCH(I$19,'6 - Annual c per unit (real)'!$A$12:$A$46,0),MATCH($B51,'6 - Annual c per unit (real)'!$C$10:$AW$10,0))</f>
        <v>112.548325353645</v>
      </c>
      <c r="J51" s="32"/>
      <c r="K51" s="34">
        <v>33117</v>
      </c>
      <c r="L51" s="35">
        <f>INDEX('Retail price composition'!$A$26:$GF$39,MATCH(L$20,'Retail price composition'!$A$26:$A$39,0),MATCH($K51,'Retail price composition'!$A$10:$GF$10,0))</f>
        <v>39.862393404730156</v>
      </c>
      <c r="M51" s="36">
        <f>INDEX('Retail price composition'!$A$26:$GF$39,MATCH(M$20,'Retail price composition'!$A$26:$A$39,0)+6,MATCH($K51,'Retail price composition'!$A$10:$GF$10,0))</f>
        <v>60.436826089744194</v>
      </c>
      <c r="O51" s="33">
        <v>2010</v>
      </c>
      <c r="P51" s="35">
        <f>INDEX('8 - Annual NZD per GJ (real)'!$C$12:$AW$34,MATCH(P$19,'8 - Annual NZD per GJ (real)'!$A$12:$A$34,0),MATCH($B57,'8 - Annual NZD per GJ (real)'!$C$10:$AW$10,0))</f>
        <v>42.933005824121402</v>
      </c>
      <c r="Q51" s="35">
        <f>INDEX('8 - Annual NZD per GJ (real)'!$C$12:$AW$34,MATCH(P$19,'8 - Annual NZD per GJ (real)'!$A$12:$A$34,0)+1,MATCH($B57,'8 - Annual NZD per GJ (real)'!$C$10:$AW$10,0))</f>
        <v>21.389233425307602</v>
      </c>
      <c r="R51" s="35">
        <f>INDEX('8 - Annual NZD per GJ (real)'!$C$12:$AW$34,MATCH(R$19,'8 - Annual NZD per GJ (real)'!$A$12:$A$34,0),MATCH($B57,'8 - Annual NZD per GJ (real)'!$C$10:$AW$10,0))</f>
        <v>10.886224594578101</v>
      </c>
      <c r="S51" s="36">
        <f>INDEX('8 - Annual NZD per GJ (real)'!$C$12:$AW$34,MATCH(S$19,'8 - Annual NZD per GJ (real)'!$A$12:$A$34,0),MATCH($B57,'8 - Annual NZD per GJ (real)'!$C$10:$AW$10,0))</f>
        <v>9.7064577252656203</v>
      </c>
    </row>
    <row r="52" spans="2:19" x14ac:dyDescent="0.3">
      <c r="B52" s="33">
        <v>2005</v>
      </c>
      <c r="C52" s="35" t="e">
        <f>INDEX('6 - Annual c per unit (real)'!$C$12:$AW$46,MATCH(C$20,'6 - Annual c per unit (real)'!$A$12:$A$46,0),MATCH($B52,'6 - Annual c per unit (real)'!$C$10:$AW$10,0))</f>
        <v>#N/A</v>
      </c>
      <c r="D52" s="35">
        <f>INDEX('6 - Annual c per unit (real)'!$C$12:$AW$46,MATCH(D$20,'6 - Annual c per unit (real)'!$A$12:$A$46,0),MATCH($B52,'6 - Annual c per unit (real)'!$C$10:$AW$10,0))</f>
        <v>204.511209850889</v>
      </c>
      <c r="E52" s="35">
        <f>INDEX('6 - Annual c per unit (real)'!$C$12:$AW$46,MATCH(E$20,'6 - Annual c per unit (real)'!$A$12:$A$46,0),MATCH($B52,'6 - Annual c per unit (real)'!$C$10:$AW$10,0))</f>
        <v>196.39324693910899</v>
      </c>
      <c r="F52" s="35"/>
      <c r="G52" s="35" t="e">
        <f>INDEX('6 - Annual c per unit (real)'!$C$12:$AW$46,MATCH(G$20,'6 - Annual c per unit (real)'!$A$12:$A$46,0),MATCH($B52,'6 - Annual c per unit (real)'!$C$10:$AW$10,0))</f>
        <v>#N/A</v>
      </c>
      <c r="H52" s="35">
        <f>INDEX('6 - Annual c per unit (real)'!$C$12:$AW$46,MATCH(H$19,'6 - Annual c per unit (real)'!$A$12:$A$46,0),MATCH($B52,'6 - Annual c per unit (real)'!$C$10:$AW$10,0))</f>
        <v>134.202045713079</v>
      </c>
      <c r="I52" s="36">
        <f>INDEX('6 - Annual c per unit (real)'!$C$12:$AW$46,MATCH(I$19,'6 - Annual c per unit (real)'!$A$12:$A$46,0),MATCH($B52,'6 - Annual c per unit (real)'!$C$10:$AW$10,0))</f>
        <v>131.284819460439</v>
      </c>
      <c r="J52" s="32"/>
      <c r="K52" s="34">
        <v>33208</v>
      </c>
      <c r="L52" s="35">
        <f>INDEX('Retail price composition'!$A$26:$GF$39,MATCH(L$20,'Retail price composition'!$A$26:$A$39,0),MATCH($K52,'Retail price composition'!$A$10:$GF$10,0))</f>
        <v>23.348581411956413</v>
      </c>
      <c r="M52" s="36">
        <f>INDEX('Retail price composition'!$A$26:$GF$39,MATCH(M$20,'Retail price composition'!$A$26:$A$39,0)+6,MATCH($K52,'Retail price composition'!$A$10:$GF$10,0))</f>
        <v>30.465240617710023</v>
      </c>
      <c r="O52" s="33">
        <v>2011</v>
      </c>
      <c r="P52" s="35">
        <f>INDEX('8 - Annual NZD per GJ (real)'!$C$12:$AW$34,MATCH(P$19,'8 - Annual NZD per GJ (real)'!$A$12:$A$34,0),MATCH($B58,'8 - Annual NZD per GJ (real)'!$C$10:$AW$10,0))</f>
        <v>45.394897161886</v>
      </c>
      <c r="Q52" s="35">
        <f>INDEX('8 - Annual NZD per GJ (real)'!$C$12:$AW$34,MATCH(P$19,'8 - Annual NZD per GJ (real)'!$A$12:$A$34,0)+1,MATCH($B58,'8 - Annual NZD per GJ (real)'!$C$10:$AW$10,0))</f>
        <v>21.906777996745401</v>
      </c>
      <c r="R52" s="35">
        <f>INDEX('8 - Annual NZD per GJ (real)'!$C$12:$AW$34,MATCH(R$19,'8 - Annual NZD per GJ (real)'!$A$12:$A$34,0),MATCH($B58,'8 - Annual NZD per GJ (real)'!$C$10:$AW$10,0))</f>
        <v>9.8426838351567891</v>
      </c>
      <c r="S52" s="36">
        <f>INDEX('8 - Annual NZD per GJ (real)'!$C$12:$AW$34,MATCH(S$19,'8 - Annual NZD per GJ (real)'!$A$12:$A$34,0),MATCH($B58,'8 - Annual NZD per GJ (real)'!$C$10:$AW$10,0))</f>
        <v>9.1114698201100897</v>
      </c>
    </row>
    <row r="53" spans="2:19" x14ac:dyDescent="0.3">
      <c r="B53" s="33">
        <v>2006</v>
      </c>
      <c r="C53" s="35" t="e">
        <f>INDEX('6 - Annual c per unit (real)'!$C$12:$AW$46,MATCH(C$20,'6 - Annual c per unit (real)'!$A$12:$A$46,0),MATCH($B53,'6 - Annual c per unit (real)'!$C$10:$AW$10,0))</f>
        <v>#N/A</v>
      </c>
      <c r="D53" s="35">
        <f>INDEX('6 - Annual c per unit (real)'!$C$12:$AW$46,MATCH(D$20,'6 - Annual c per unit (real)'!$A$12:$A$46,0),MATCH($B53,'6 - Annual c per unit (real)'!$C$10:$AW$10,0))</f>
        <v>231.53111927409901</v>
      </c>
      <c r="E53" s="35">
        <f>INDEX('6 - Annual c per unit (real)'!$C$12:$AW$46,MATCH(E$20,'6 - Annual c per unit (real)'!$A$12:$A$46,0),MATCH($B53,'6 - Annual c per unit (real)'!$C$10:$AW$10,0))</f>
        <v>223.01148462265601</v>
      </c>
      <c r="F53" s="35"/>
      <c r="G53" s="35" t="e">
        <f>INDEX('6 - Annual c per unit (real)'!$C$12:$AW$46,MATCH(G$20,'6 - Annual c per unit (real)'!$A$12:$A$46,0),MATCH($B53,'6 - Annual c per unit (real)'!$C$10:$AW$10,0))</f>
        <v>#N/A</v>
      </c>
      <c r="H53" s="35">
        <f>INDEX('6 - Annual c per unit (real)'!$C$12:$AW$46,MATCH(H$19,'6 - Annual c per unit (real)'!$A$12:$A$46,0),MATCH($B53,'6 - Annual c per unit (real)'!$C$10:$AW$10,0))</f>
        <v>162.76964736385901</v>
      </c>
      <c r="I53" s="36">
        <f>INDEX('6 - Annual c per unit (real)'!$C$12:$AW$46,MATCH(I$19,'6 - Annual c per unit (real)'!$A$12:$A$46,0),MATCH($B53,'6 - Annual c per unit (real)'!$C$10:$AW$10,0))</f>
        <v>149.78189412402801</v>
      </c>
      <c r="J53" s="32"/>
      <c r="K53" s="34">
        <v>33298</v>
      </c>
      <c r="L53" s="35">
        <f>INDEX('Retail price composition'!$A$26:$GF$39,MATCH(L$20,'Retail price composition'!$A$26:$A$39,0),MATCH($K53,'Retail price composition'!$A$10:$GF$10,0))</f>
        <v>31.284813079239868</v>
      </c>
      <c r="M53" s="36">
        <f>INDEX('Retail price composition'!$A$26:$GF$39,MATCH(M$20,'Retail price composition'!$A$26:$A$39,0)+6,MATCH($K53,'Retail price composition'!$A$10:$GF$10,0))</f>
        <v>25.802109337408339</v>
      </c>
      <c r="O53" s="33">
        <v>2012</v>
      </c>
      <c r="P53" s="35">
        <f>INDEX('8 - Annual NZD per GJ (real)'!$C$12:$AW$34,MATCH(P$19,'8 - Annual NZD per GJ (real)'!$A$12:$A$34,0),MATCH($B59,'8 - Annual NZD per GJ (real)'!$C$10:$AW$10,0))</f>
        <v>45.491308395141701</v>
      </c>
      <c r="Q53" s="35">
        <f>INDEX('8 - Annual NZD per GJ (real)'!$C$12:$AW$34,MATCH(P$19,'8 - Annual NZD per GJ (real)'!$A$12:$A$34,0)+1,MATCH($B59,'8 - Annual NZD per GJ (real)'!$C$10:$AW$10,0))</f>
        <v>20.258800503558099</v>
      </c>
      <c r="R53" s="35">
        <f>INDEX('8 - Annual NZD per GJ (real)'!$C$12:$AW$34,MATCH(R$19,'8 - Annual NZD per GJ (real)'!$A$12:$A$34,0),MATCH($B59,'8 - Annual NZD per GJ (real)'!$C$10:$AW$10,0))</f>
        <v>10.0284653201611</v>
      </c>
      <c r="S53" s="36">
        <f>INDEX('8 - Annual NZD per GJ (real)'!$C$12:$AW$34,MATCH(S$19,'8 - Annual NZD per GJ (real)'!$A$12:$A$34,0),MATCH($B59,'8 - Annual NZD per GJ (real)'!$C$10:$AW$10,0))</f>
        <v>8.4702125215423099</v>
      </c>
    </row>
    <row r="54" spans="2:19" x14ac:dyDescent="0.3">
      <c r="B54" s="33">
        <v>2007</v>
      </c>
      <c r="C54" s="35" t="e">
        <f>INDEX('6 - Annual c per unit (real)'!$C$12:$AW$46,MATCH(C$20,'6 - Annual c per unit (real)'!$A$12:$A$46,0),MATCH($B54,'6 - Annual c per unit (real)'!$C$10:$AW$10,0))</f>
        <v>#N/A</v>
      </c>
      <c r="D54" s="35">
        <f>INDEX('6 - Annual c per unit (real)'!$C$12:$AW$46,MATCH(D$20,'6 - Annual c per unit (real)'!$A$12:$A$46,0),MATCH($B54,'6 - Annual c per unit (real)'!$C$10:$AW$10,0))</f>
        <v>225.41117147816399</v>
      </c>
      <c r="E54" s="35">
        <f>INDEX('6 - Annual c per unit (real)'!$C$12:$AW$46,MATCH(E$20,'6 - Annual c per unit (real)'!$A$12:$A$46,0),MATCH($B54,'6 - Annual c per unit (real)'!$C$10:$AW$10,0))</f>
        <v>217.154063968999</v>
      </c>
      <c r="F54" s="35"/>
      <c r="G54" s="35" t="e">
        <f>INDEX('6 - Annual c per unit (real)'!$C$12:$AW$46,MATCH(G$20,'6 - Annual c per unit (real)'!$A$12:$A$46,0),MATCH($B54,'6 - Annual c per unit (real)'!$C$10:$AW$10,0))</f>
        <v>#N/A</v>
      </c>
      <c r="H54" s="35">
        <f>INDEX('6 - Annual c per unit (real)'!$C$12:$AW$46,MATCH(H$19,'6 - Annual c per unit (real)'!$A$12:$A$46,0),MATCH($B54,'6 - Annual c per unit (real)'!$C$10:$AW$10,0))</f>
        <v>147.43392033055801</v>
      </c>
      <c r="I54" s="36">
        <f>INDEX('6 - Annual c per unit (real)'!$C$12:$AW$46,MATCH(I$19,'6 - Annual c per unit (real)'!$A$12:$A$46,0),MATCH($B54,'6 - Annual c per unit (real)'!$C$10:$AW$10,0))</f>
        <v>137.77069171065901</v>
      </c>
      <c r="J54" s="32"/>
      <c r="K54" s="34">
        <v>33390</v>
      </c>
      <c r="L54" s="35">
        <f>INDEX('Retail price composition'!$A$26:$GF$39,MATCH(L$20,'Retail price composition'!$A$26:$A$39,0),MATCH($K54,'Retail price composition'!$A$10:$GF$10,0))</f>
        <v>37.814862692296309</v>
      </c>
      <c r="M54" s="36">
        <f>INDEX('Retail price composition'!$A$26:$GF$39,MATCH(M$20,'Retail price composition'!$A$26:$A$39,0)+6,MATCH($K54,'Retail price composition'!$A$10:$GF$10,0))</f>
        <v>21.822986890910752</v>
      </c>
      <c r="O54" s="33">
        <v>2013</v>
      </c>
      <c r="P54" s="35">
        <f>INDEX('8 - Annual NZD per GJ (real)'!$C$12:$AW$34,MATCH(P$19,'8 - Annual NZD per GJ (real)'!$A$12:$A$34,0),MATCH($B60,'8 - Annual NZD per GJ (real)'!$C$10:$AW$10,0))</f>
        <v>46.087017401645497</v>
      </c>
      <c r="Q54" s="35">
        <f>INDEX('8 - Annual NZD per GJ (real)'!$C$12:$AW$34,MATCH(P$19,'8 - Annual NZD per GJ (real)'!$A$12:$A$34,0)+1,MATCH($B60,'8 - Annual NZD per GJ (real)'!$C$10:$AW$10,0))</f>
        <v>22.221258654598799</v>
      </c>
      <c r="R54" s="35">
        <f>INDEX('8 - Annual NZD per GJ (real)'!$C$12:$AW$34,MATCH(R$19,'8 - Annual NZD per GJ (real)'!$A$12:$A$34,0),MATCH($B60,'8 - Annual NZD per GJ (real)'!$C$10:$AW$10,0))</f>
        <v>10.1283036547017</v>
      </c>
      <c r="S54" s="36">
        <f>INDEX('8 - Annual NZD per GJ (real)'!$C$12:$AW$34,MATCH(S$19,'8 - Annual NZD per GJ (real)'!$A$12:$A$34,0),MATCH($B60,'8 - Annual NZD per GJ (real)'!$C$10:$AW$10,0))</f>
        <v>8.8475772853205896</v>
      </c>
    </row>
    <row r="55" spans="2:19" x14ac:dyDescent="0.3">
      <c r="B55" s="33">
        <v>2008</v>
      </c>
      <c r="C55" s="35" t="e">
        <f>INDEX('6 - Annual c per unit (real)'!$C$12:$AW$46,MATCH(C$20,'6 - Annual c per unit (real)'!$A$12:$A$46,0),MATCH($B55,'6 - Annual c per unit (real)'!$C$10:$AW$10,0))</f>
        <v>#N/A</v>
      </c>
      <c r="D55" s="35">
        <f>INDEX('6 - Annual c per unit (real)'!$C$12:$AW$46,MATCH(D$20,'6 - Annual c per unit (real)'!$A$12:$A$46,0),MATCH($B55,'6 - Annual c per unit (real)'!$C$10:$AW$10,0))</f>
        <v>252.24387415722401</v>
      </c>
      <c r="E55" s="35">
        <f>INDEX('6 - Annual c per unit (real)'!$C$12:$AW$46,MATCH(E$20,'6 - Annual c per unit (real)'!$A$12:$A$46,0),MATCH($B55,'6 - Annual c per unit (real)'!$C$10:$AW$10,0))</f>
        <v>244.46947662964601</v>
      </c>
      <c r="F55" s="35"/>
      <c r="G55" s="35" t="e">
        <f>INDEX('6 - Annual c per unit (real)'!$C$12:$AW$46,MATCH(G$20,'6 - Annual c per unit (real)'!$A$12:$A$46,0),MATCH($B55,'6 - Annual c per unit (real)'!$C$10:$AW$10,0))</f>
        <v>#N/A</v>
      </c>
      <c r="H55" s="35">
        <f>INDEX('6 - Annual c per unit (real)'!$C$12:$AW$46,MATCH(H$19,'6 - Annual c per unit (real)'!$A$12:$A$46,0),MATCH($B55,'6 - Annual c per unit (real)'!$C$10:$AW$10,0))</f>
        <v>196.00511087728199</v>
      </c>
      <c r="I55" s="36">
        <f>INDEX('6 - Annual c per unit (real)'!$C$12:$AW$46,MATCH(I$19,'6 - Annual c per unit (real)'!$A$12:$A$46,0),MATCH($B55,'6 - Annual c per unit (real)'!$C$10:$AW$10,0))</f>
        <v>175.60604718299601</v>
      </c>
      <c r="J55" s="32"/>
      <c r="K55" s="34">
        <v>33482</v>
      </c>
      <c r="L55" s="35">
        <f>INDEX('Retail price composition'!$A$26:$GF$39,MATCH(L$20,'Retail price composition'!$A$26:$A$39,0),MATCH($K55,'Retail price composition'!$A$10:$GF$10,0))</f>
        <v>34.760923927916366</v>
      </c>
      <c r="M55" s="36">
        <f>INDEX('Retail price composition'!$A$26:$GF$39,MATCH(M$20,'Retail price composition'!$A$26:$A$39,0)+6,MATCH($K55,'Retail price composition'!$A$10:$GF$10,0))</f>
        <v>33.38698524812947</v>
      </c>
      <c r="O55" s="33">
        <v>2014</v>
      </c>
      <c r="P55" s="35">
        <f>INDEX('8 - Annual NZD per GJ (real)'!$C$12:$AW$34,MATCH(P$19,'8 - Annual NZD per GJ (real)'!$A$12:$A$34,0),MATCH($B61,'8 - Annual NZD per GJ (real)'!$C$10:$AW$10,0))</f>
        <v>44.2750810740784</v>
      </c>
      <c r="Q55" s="35">
        <f>INDEX('8 - Annual NZD per GJ (real)'!$C$12:$AW$34,MATCH(P$19,'8 - Annual NZD per GJ (real)'!$A$12:$A$34,0)+1,MATCH($B61,'8 - Annual NZD per GJ (real)'!$C$10:$AW$10,0))</f>
        <v>19.008319169220499</v>
      </c>
      <c r="R55" s="35">
        <f>INDEX('8 - Annual NZD per GJ (real)'!$C$12:$AW$34,MATCH(R$19,'8 - Annual NZD per GJ (real)'!$A$12:$A$34,0),MATCH($B61,'8 - Annual NZD per GJ (real)'!$C$10:$AW$10,0))</f>
        <v>9.3876781477685203</v>
      </c>
      <c r="S55" s="36">
        <f>INDEX('8 - Annual NZD per GJ (real)'!$C$12:$AW$34,MATCH(S$19,'8 - Annual NZD per GJ (real)'!$A$12:$A$34,0),MATCH($B61,'8 - Annual NZD per GJ (real)'!$C$10:$AW$10,0))</f>
        <v>8.6234478867108493</v>
      </c>
    </row>
    <row r="56" spans="2:19" x14ac:dyDescent="0.3">
      <c r="B56" s="33">
        <v>2009</v>
      </c>
      <c r="C56" s="35" t="e">
        <f>INDEX('6 - Annual c per unit (real)'!$C$12:$AW$46,MATCH(C$20,'6 - Annual c per unit (real)'!$A$12:$A$46,0),MATCH($B56,'6 - Annual c per unit (real)'!$C$10:$AW$10,0))</f>
        <v>#N/A</v>
      </c>
      <c r="D56" s="35">
        <f>INDEX('6 - Annual c per unit (real)'!$C$12:$AW$46,MATCH(D$20,'6 - Annual c per unit (real)'!$A$12:$A$46,0),MATCH($B56,'6 - Annual c per unit (real)'!$C$10:$AW$10,0))</f>
        <v>222.33190254973701</v>
      </c>
      <c r="E56" s="35">
        <f>INDEX('6 - Annual c per unit (real)'!$C$12:$AW$46,MATCH(E$20,'6 - Annual c per unit (real)'!$A$12:$A$46,0),MATCH($B56,'6 - Annual c per unit (real)'!$C$10:$AW$10,0))</f>
        <v>212.266526987361</v>
      </c>
      <c r="F56" s="35"/>
      <c r="G56" s="35" t="e">
        <f>INDEX('6 - Annual c per unit (real)'!$C$12:$AW$46,MATCH(G$20,'6 - Annual c per unit (real)'!$A$12:$A$46,0),MATCH($B56,'6 - Annual c per unit (real)'!$C$10:$AW$10,0))</f>
        <v>#N/A</v>
      </c>
      <c r="H56" s="35">
        <f>INDEX('6 - Annual c per unit (real)'!$C$12:$AW$46,MATCH(H$19,'6 - Annual c per unit (real)'!$A$12:$A$46,0),MATCH($B56,'6 - Annual c per unit (real)'!$C$10:$AW$10,0))</f>
        <v>135.017897390695</v>
      </c>
      <c r="I56" s="36">
        <f>INDEX('6 - Annual c per unit (real)'!$C$12:$AW$46,MATCH(I$19,'6 - Annual c per unit (real)'!$A$12:$A$46,0),MATCH($B56,'6 - Annual c per unit (real)'!$C$10:$AW$10,0))</f>
        <v>124.533076970202</v>
      </c>
      <c r="J56" s="32"/>
      <c r="K56" s="34">
        <v>33573</v>
      </c>
      <c r="L56" s="35">
        <f>INDEX('Retail price composition'!$A$26:$GF$39,MATCH(L$20,'Retail price composition'!$A$26:$A$39,0),MATCH($K56,'Retail price composition'!$A$10:$GF$10,0))</f>
        <v>39.223791406096417</v>
      </c>
      <c r="M56" s="36">
        <f>INDEX('Retail price composition'!$A$26:$GF$39,MATCH(M$20,'Retail price composition'!$A$26:$A$39,0)+6,MATCH($K56,'Retail price composition'!$A$10:$GF$10,0))</f>
        <v>37.293613995378898</v>
      </c>
      <c r="O56" s="33">
        <v>2015</v>
      </c>
      <c r="P56" s="35">
        <f>INDEX('8 - Annual NZD per GJ (real)'!$C$12:$AW$34,MATCH(P$19,'8 - Annual NZD per GJ (real)'!$A$12:$A$34,0),MATCH($B62,'8 - Annual NZD per GJ (real)'!$C$10:$AW$10,0))</f>
        <v>44.254818594542598</v>
      </c>
      <c r="Q56" s="35">
        <f>INDEX('8 - Annual NZD per GJ (real)'!$C$12:$AW$34,MATCH(P$19,'8 - Annual NZD per GJ (real)'!$A$12:$A$34,0)+1,MATCH($B62,'8 - Annual NZD per GJ (real)'!$C$10:$AW$10,0))</f>
        <v>19.202140389357599</v>
      </c>
      <c r="R56" s="35">
        <f>INDEX('8 - Annual NZD per GJ (real)'!$C$12:$AW$34,MATCH(R$19,'8 - Annual NZD per GJ (real)'!$A$12:$A$34,0),MATCH($B62,'8 - Annual NZD per GJ (real)'!$C$10:$AW$10,0))</f>
        <v>9.0776628387239402</v>
      </c>
      <c r="S56" s="36">
        <f>INDEX('8 - Annual NZD per GJ (real)'!$C$12:$AW$34,MATCH(S$19,'8 - Annual NZD per GJ (real)'!$A$12:$A$34,0),MATCH($B62,'8 - Annual NZD per GJ (real)'!$C$10:$AW$10,0))</f>
        <v>7.9814558087801899</v>
      </c>
    </row>
    <row r="57" spans="2:19" x14ac:dyDescent="0.3">
      <c r="B57" s="33">
        <v>2010</v>
      </c>
      <c r="C57" s="35" t="e">
        <f>INDEX('6 - Annual c per unit (real)'!$C$12:$AW$46,MATCH(C$20,'6 - Annual c per unit (real)'!$A$12:$A$46,0),MATCH($B57,'6 - Annual c per unit (real)'!$C$10:$AW$10,0))</f>
        <v>#N/A</v>
      </c>
      <c r="D57" s="35">
        <f>INDEX('6 - Annual c per unit (real)'!$C$12:$AW$46,MATCH(D$20,'6 - Annual c per unit (real)'!$A$12:$A$46,0),MATCH($B57,'6 - Annual c per unit (real)'!$C$10:$AW$10,0))</f>
        <v>239.99350718710099</v>
      </c>
      <c r="E57" s="35">
        <f>INDEX('6 - Annual c per unit (real)'!$C$12:$AW$46,MATCH(E$20,'6 - Annual c per unit (real)'!$A$12:$A$46,0),MATCH($B57,'6 - Annual c per unit (real)'!$C$10:$AW$10,0))</f>
        <v>228.835446586096</v>
      </c>
      <c r="F57" s="35"/>
      <c r="G57" s="35" t="e">
        <f>INDEX('6 - Annual c per unit (real)'!$C$12:$AW$46,MATCH(G$20,'6 - Annual c per unit (real)'!$A$12:$A$46,0),MATCH($B57,'6 - Annual c per unit (real)'!$C$10:$AW$10,0))</f>
        <v>#N/A</v>
      </c>
      <c r="H57" s="35">
        <f>INDEX('6 - Annual c per unit (real)'!$C$12:$AW$46,MATCH(H$19,'6 - Annual c per unit (real)'!$A$12:$A$46,0),MATCH($B57,'6 - Annual c per unit (real)'!$C$10:$AW$10,0))</f>
        <v>151.910864854751</v>
      </c>
      <c r="I57" s="36">
        <f>INDEX('6 - Annual c per unit (real)'!$C$12:$AW$46,MATCH(I$19,'6 - Annual c per unit (real)'!$A$12:$A$46,0),MATCH($B57,'6 - Annual c per unit (real)'!$C$10:$AW$10,0))</f>
        <v>133.31934136263999</v>
      </c>
      <c r="J57" s="32"/>
      <c r="K57" s="34">
        <v>33664</v>
      </c>
      <c r="L57" s="35">
        <f>INDEX('Retail price composition'!$A$26:$GF$39,MATCH(L$20,'Retail price composition'!$A$26:$A$39,0),MATCH($K57,'Retail price composition'!$A$10:$GF$10,0))</f>
        <v>37.733755420373683</v>
      </c>
      <c r="M57" s="36">
        <f>INDEX('Retail price composition'!$A$26:$GF$39,MATCH(M$20,'Retail price composition'!$A$26:$A$39,0)+6,MATCH($K57,'Retail price composition'!$A$10:$GF$10,0))</f>
        <v>29.921760076683636</v>
      </c>
      <c r="O57" s="33">
        <v>2016</v>
      </c>
      <c r="P57" s="35">
        <f>INDEX('8 - Annual NZD per GJ (real)'!$C$12:$AW$34,MATCH(P$19,'8 - Annual NZD per GJ (real)'!$A$12:$A$34,0),MATCH($B63,'8 - Annual NZD per GJ (real)'!$C$10:$AW$10,0))</f>
        <v>45.819547147811299</v>
      </c>
      <c r="Q57" s="35">
        <f>INDEX('8 - Annual NZD per GJ (real)'!$C$12:$AW$34,MATCH(P$19,'8 - Annual NZD per GJ (real)'!$A$12:$A$34,0)+1,MATCH($B63,'8 - Annual NZD per GJ (real)'!$C$10:$AW$10,0))</f>
        <v>19.749612948261898</v>
      </c>
      <c r="R57" s="35">
        <f>INDEX('8 - Annual NZD per GJ (real)'!$C$12:$AW$34,MATCH(R$19,'8 - Annual NZD per GJ (real)'!$A$12:$A$34,0),MATCH($B63,'8 - Annual NZD per GJ (real)'!$C$10:$AW$10,0))</f>
        <v>7.8565344153288903</v>
      </c>
      <c r="S57" s="36">
        <f>INDEX('8 - Annual NZD per GJ (real)'!$C$12:$AW$34,MATCH(S$19,'8 - Annual NZD per GJ (real)'!$A$12:$A$34,0),MATCH($B63,'8 - Annual NZD per GJ (real)'!$C$10:$AW$10,0))</f>
        <v>7.4137089667183904</v>
      </c>
    </row>
    <row r="58" spans="2:19" x14ac:dyDescent="0.3">
      <c r="B58" s="33">
        <v>2011</v>
      </c>
      <c r="C58" s="35" t="e">
        <f>INDEX('6 - Annual c per unit (real)'!$C$12:$AW$46,MATCH(C$20,'6 - Annual c per unit (real)'!$A$12:$A$46,0),MATCH($B58,'6 - Annual c per unit (real)'!$C$10:$AW$10,0))</f>
        <v>#N/A</v>
      </c>
      <c r="D58" s="35">
        <f>INDEX('6 - Annual c per unit (real)'!$C$12:$AW$46,MATCH(D$20,'6 - Annual c per unit (real)'!$A$12:$A$46,0),MATCH($B58,'6 - Annual c per unit (real)'!$C$10:$AW$10,0))</f>
        <v>267.89982548508198</v>
      </c>
      <c r="E58" s="35">
        <f>INDEX('6 - Annual c per unit (real)'!$C$12:$AW$46,MATCH(E$20,'6 - Annual c per unit (real)'!$A$12:$A$46,0),MATCH($B58,'6 - Annual c per unit (real)'!$C$10:$AW$10,0))</f>
        <v>256.08176004479702</v>
      </c>
      <c r="F58" s="35"/>
      <c r="G58" s="35" t="e">
        <f>INDEX('6 - Annual c per unit (real)'!$C$12:$AW$46,MATCH(G$20,'6 - Annual c per unit (real)'!$A$12:$A$46,0),MATCH($B58,'6 - Annual c per unit (real)'!$C$10:$AW$10,0))</f>
        <v>#N/A</v>
      </c>
      <c r="H58" s="35">
        <f>INDEX('6 - Annual c per unit (real)'!$C$12:$AW$46,MATCH(H$19,'6 - Annual c per unit (real)'!$A$12:$A$46,0),MATCH($B58,'6 - Annual c per unit (real)'!$C$10:$AW$10,0))</f>
        <v>184.851266542654</v>
      </c>
      <c r="I58" s="36">
        <f>INDEX('6 - Annual c per unit (real)'!$C$12:$AW$46,MATCH(I$19,'6 - Annual c per unit (real)'!$A$12:$A$46,0),MATCH($B58,'6 - Annual c per unit (real)'!$C$10:$AW$10,0))</f>
        <v>151.89054446151999</v>
      </c>
      <c r="J58" s="32"/>
      <c r="K58" s="34">
        <v>33756</v>
      </c>
      <c r="L58" s="35">
        <f>INDEX('Retail price composition'!$A$26:$GF$39,MATCH(L$20,'Retail price composition'!$A$26:$A$39,0),MATCH($K58,'Retail price composition'!$A$10:$GF$10,0))</f>
        <v>41.656965709862291</v>
      </c>
      <c r="M58" s="36">
        <f>INDEX('Retail price composition'!$A$26:$GF$39,MATCH(M$20,'Retail price composition'!$A$26:$A$39,0)+6,MATCH($K58,'Retail price composition'!$A$10:$GF$10,0))</f>
        <v>40.276328606992777</v>
      </c>
      <c r="O58" s="33">
        <v>2017</v>
      </c>
      <c r="P58" s="35">
        <f>INDEX('8 - Annual NZD per GJ (real)'!$C$12:$AW$34,MATCH(P$19,'8 - Annual NZD per GJ (real)'!$A$12:$A$34,0),MATCH($B64,'8 - Annual NZD per GJ (real)'!$C$10:$AW$10,0))</f>
        <v>41.640362664842399</v>
      </c>
      <c r="Q58" s="35">
        <f>INDEX('8 - Annual NZD per GJ (real)'!$C$12:$AW$34,MATCH(P$19,'8 - Annual NZD per GJ (real)'!$A$12:$A$34,0)+1,MATCH($B64,'8 - Annual NZD per GJ (real)'!$C$10:$AW$10,0))</f>
        <v>18.671253710301901</v>
      </c>
      <c r="R58" s="35">
        <f>INDEX('8 - Annual NZD per GJ (real)'!$C$12:$AW$34,MATCH(R$19,'8 - Annual NZD per GJ (real)'!$A$12:$A$34,0),MATCH($B64,'8 - Annual NZD per GJ (real)'!$C$10:$AW$10,0))</f>
        <v>8.5826921229658897</v>
      </c>
      <c r="S58" s="36">
        <f>INDEX('8 - Annual NZD per GJ (real)'!$C$12:$AW$34,MATCH(S$19,'8 - Annual NZD per GJ (real)'!$A$12:$A$34,0),MATCH($B64,'8 - Annual NZD per GJ (real)'!$C$10:$AW$10,0))</f>
        <v>7.6590166838271996</v>
      </c>
    </row>
    <row r="59" spans="2:19" x14ac:dyDescent="0.3">
      <c r="B59" s="33">
        <v>2012</v>
      </c>
      <c r="C59" s="35" t="e">
        <f>INDEX('6 - Annual c per unit (real)'!$C$12:$AW$46,MATCH(C$20,'6 - Annual c per unit (real)'!$A$12:$A$46,0),MATCH($B59,'6 - Annual c per unit (real)'!$C$10:$AW$10,0))</f>
        <v>#N/A</v>
      </c>
      <c r="D59" s="35">
        <f>INDEX('6 - Annual c per unit (real)'!$C$12:$AW$46,MATCH(D$20,'6 - Annual c per unit (real)'!$A$12:$A$46,0),MATCH($B59,'6 - Annual c per unit (real)'!$C$10:$AW$10,0))</f>
        <v>271.22474715686201</v>
      </c>
      <c r="E59" s="35">
        <f>INDEX('6 - Annual c per unit (real)'!$C$12:$AW$46,MATCH(E$20,'6 - Annual c per unit (real)'!$A$12:$A$46,0),MATCH($B59,'6 - Annual c per unit (real)'!$C$10:$AW$10,0))</f>
        <v>257.79806273178002</v>
      </c>
      <c r="F59" s="35"/>
      <c r="G59" s="35" t="e">
        <f>INDEX('6 - Annual c per unit (real)'!$C$12:$AW$46,MATCH(G$20,'6 - Annual c per unit (real)'!$A$12:$A$46,0),MATCH($B59,'6 - Annual c per unit (real)'!$C$10:$AW$10,0))</f>
        <v>#N/A</v>
      </c>
      <c r="H59" s="35">
        <f>INDEX('6 - Annual c per unit (real)'!$C$12:$AW$46,MATCH(H$19,'6 - Annual c per unit (real)'!$A$12:$A$46,0),MATCH($B59,'6 - Annual c per unit (real)'!$C$10:$AW$10,0))</f>
        <v>184.968765623498</v>
      </c>
      <c r="I59" s="36">
        <f>INDEX('6 - Annual c per unit (real)'!$C$12:$AW$46,MATCH(I$19,'6 - Annual c per unit (real)'!$A$12:$A$46,0),MATCH($B59,'6 - Annual c per unit (real)'!$C$10:$AW$10,0))</f>
        <v>151.413525166787</v>
      </c>
      <c r="J59" s="32"/>
      <c r="K59" s="34">
        <v>33848</v>
      </c>
      <c r="L59" s="35">
        <f>INDEX('Retail price composition'!$A$26:$GF$39,MATCH(L$20,'Retail price composition'!$A$26:$A$39,0),MATCH($K59,'Retail price composition'!$A$10:$GF$10,0))</f>
        <v>35.282009607132373</v>
      </c>
      <c r="M59" s="36">
        <f>INDEX('Retail price composition'!$A$26:$GF$39,MATCH(M$20,'Retail price composition'!$A$26:$A$39,0)+6,MATCH($K59,'Retail price composition'!$A$10:$GF$10,0))</f>
        <v>36.094340723684148</v>
      </c>
      <c r="O59" s="33">
        <v>2018</v>
      </c>
      <c r="P59" s="35">
        <f>INDEX('8 - Annual NZD per GJ (real)'!$C$12:$AW$34,MATCH(P$19,'8 - Annual NZD per GJ (real)'!$A$12:$A$34,0),MATCH($B65,'8 - Annual NZD per GJ (real)'!$C$10:$AW$10,0))</f>
        <v>45.973525864289101</v>
      </c>
      <c r="Q59" s="35">
        <f>INDEX('8 - Annual NZD per GJ (real)'!$C$12:$AW$34,MATCH(P$19,'8 - Annual NZD per GJ (real)'!$A$12:$A$34,0)+1,MATCH($B65,'8 - Annual NZD per GJ (real)'!$C$10:$AW$10,0))</f>
        <v>16.486951625187899</v>
      </c>
      <c r="R59" s="35">
        <f>INDEX('8 - Annual NZD per GJ (real)'!$C$12:$AW$34,MATCH(R$19,'8 - Annual NZD per GJ (real)'!$A$12:$A$34,0),MATCH($B65,'8 - Annual NZD per GJ (real)'!$C$10:$AW$10,0))</f>
        <v>8.6865096753896491</v>
      </c>
      <c r="S59" s="36">
        <f>INDEX('8 - Annual NZD per GJ (real)'!$C$12:$AW$34,MATCH(S$19,'8 - Annual NZD per GJ (real)'!$A$12:$A$34,0),MATCH($B65,'8 - Annual NZD per GJ (real)'!$C$10:$AW$10,0))</f>
        <v>7.7415793996035296</v>
      </c>
    </row>
    <row r="60" spans="2:19" x14ac:dyDescent="0.3">
      <c r="B60" s="33">
        <v>2013</v>
      </c>
      <c r="C60" s="35" t="e">
        <f>INDEX('6 - Annual c per unit (real)'!$C$12:$AW$46,MATCH(C$20,'6 - Annual c per unit (real)'!$A$12:$A$46,0),MATCH($B60,'6 - Annual c per unit (real)'!$C$10:$AW$10,0))</f>
        <v>#N/A</v>
      </c>
      <c r="D60" s="35">
        <f>INDEX('6 - Annual c per unit (real)'!$C$12:$AW$46,MATCH(D$20,'6 - Annual c per unit (real)'!$A$12:$A$46,0),MATCH($B60,'6 - Annual c per unit (real)'!$C$10:$AW$10,0))</f>
        <v>269.88386815228898</v>
      </c>
      <c r="E60" s="35">
        <f>INDEX('6 - Annual c per unit (real)'!$C$12:$AW$46,MATCH(E$20,'6 - Annual c per unit (real)'!$A$12:$A$46,0),MATCH($B60,'6 - Annual c per unit (real)'!$C$10:$AW$10,0))</f>
        <v>256.04358641732603</v>
      </c>
      <c r="F60" s="35"/>
      <c r="G60" s="35" t="e">
        <f>INDEX('6 - Annual c per unit (real)'!$C$12:$AW$46,MATCH(G$20,'6 - Annual c per unit (real)'!$A$12:$A$46,0),MATCH($B60,'6 - Annual c per unit (real)'!$C$10:$AW$10,0))</f>
        <v>#N/A</v>
      </c>
      <c r="H60" s="35">
        <f>INDEX('6 - Annual c per unit (real)'!$C$12:$AW$46,MATCH(H$19,'6 - Annual c per unit (real)'!$A$12:$A$46,0),MATCH($B60,'6 - Annual c per unit (real)'!$C$10:$AW$10,0))</f>
        <v>179.17360016741301</v>
      </c>
      <c r="I60" s="36">
        <f>INDEX('6 - Annual c per unit (real)'!$C$12:$AW$46,MATCH(I$19,'6 - Annual c per unit (real)'!$A$12:$A$46,0),MATCH($B60,'6 - Annual c per unit (real)'!$C$10:$AW$10,0))</f>
        <v>144.51532353796</v>
      </c>
      <c r="J60" s="32"/>
      <c r="K60" s="34">
        <v>33939</v>
      </c>
      <c r="L60" s="35">
        <f>INDEX('Retail price composition'!$A$26:$GF$39,MATCH(L$20,'Retail price composition'!$A$26:$A$39,0),MATCH($K60,'Retail price composition'!$A$10:$GF$10,0))</f>
        <v>41.679081555409738</v>
      </c>
      <c r="M60" s="36">
        <f>INDEX('Retail price composition'!$A$26:$GF$39,MATCH(M$20,'Retail price composition'!$A$26:$A$39,0)+6,MATCH($K60,'Retail price composition'!$A$10:$GF$10,0))</f>
        <v>38.38222415626587</v>
      </c>
      <c r="O60" s="33">
        <v>2019</v>
      </c>
      <c r="P60" s="35">
        <f>INDEX('8 - Annual NZD per GJ (real)'!$C$12:$AW$34,MATCH(P$19,'8 - Annual NZD per GJ (real)'!$A$12:$A$34,0),MATCH($B66,'8 - Annual NZD per GJ (real)'!$C$10:$AW$10,0))</f>
        <v>45.4932145600797</v>
      </c>
      <c r="Q60" s="35">
        <f>INDEX('8 - Annual NZD per GJ (real)'!$C$12:$AW$34,MATCH(P$19,'8 - Annual NZD per GJ (real)'!$A$12:$A$34,0)+1,MATCH($B66,'8 - Annual NZD per GJ (real)'!$C$10:$AW$10,0))</f>
        <v>16.442286629022099</v>
      </c>
      <c r="R60" s="35">
        <f>INDEX('8 - Annual NZD per GJ (real)'!$C$12:$AW$34,MATCH(R$19,'8 - Annual NZD per GJ (real)'!$A$12:$A$34,0),MATCH($B66,'8 - Annual NZD per GJ (real)'!$C$10:$AW$10,0))</f>
        <v>7.8412724995102296</v>
      </c>
      <c r="S60" s="36">
        <f>INDEX('8 - Annual NZD per GJ (real)'!$C$12:$AW$34,MATCH(S$19,'8 - Annual NZD per GJ (real)'!$A$12:$A$34,0),MATCH($B66,'8 - Annual NZD per GJ (real)'!$C$10:$AW$10,0))</f>
        <v>7.7652102264803302</v>
      </c>
    </row>
    <row r="61" spans="2:19" x14ac:dyDescent="0.3">
      <c r="B61" s="33">
        <v>2014</v>
      </c>
      <c r="C61" s="35" t="e">
        <f>INDEX('6 - Annual c per unit (real)'!$C$12:$AW$46,MATCH(C$20,'6 - Annual c per unit (real)'!$A$12:$A$46,0),MATCH($B61,'6 - Annual c per unit (real)'!$C$10:$AW$10,0))</f>
        <v>#N/A</v>
      </c>
      <c r="D61" s="35">
        <f>INDEX('6 - Annual c per unit (real)'!$C$12:$AW$46,MATCH(D$20,'6 - Annual c per unit (real)'!$A$12:$A$46,0),MATCH($B61,'6 - Annual c per unit (real)'!$C$10:$AW$10,0))</f>
        <v>265.63219498418198</v>
      </c>
      <c r="E61" s="35">
        <f>INDEX('6 - Annual c per unit (real)'!$C$12:$AW$46,MATCH(E$20,'6 - Annual c per unit (real)'!$A$12:$A$46,0),MATCH($B61,'6 - Annual c per unit (real)'!$C$10:$AW$10,0))</f>
        <v>250.75048149012301</v>
      </c>
      <c r="F61" s="35"/>
      <c r="G61" s="35" t="e">
        <f>INDEX('6 - Annual c per unit (real)'!$C$12:$AW$46,MATCH(G$20,'6 - Annual c per unit (real)'!$A$12:$A$46,0),MATCH($B61,'6 - Annual c per unit (real)'!$C$10:$AW$10,0))</f>
        <v>#N/A</v>
      </c>
      <c r="H61" s="35">
        <f>INDEX('6 - Annual c per unit (real)'!$C$12:$AW$46,MATCH(H$19,'6 - Annual c per unit (real)'!$A$12:$A$46,0),MATCH($B61,'6 - Annual c per unit (real)'!$C$10:$AW$10,0))</f>
        <v>170.008318625367</v>
      </c>
      <c r="I61" s="36">
        <f>INDEX('6 - Annual c per unit (real)'!$C$12:$AW$46,MATCH(I$19,'6 - Annual c per unit (real)'!$A$12:$A$46,0),MATCH($B61,'6 - Annual c per unit (real)'!$C$10:$AW$10,0))</f>
        <v>132.82047715980201</v>
      </c>
      <c r="K61" s="34">
        <v>34029</v>
      </c>
      <c r="L61" s="35">
        <f>INDEX('Retail price composition'!$A$26:$GF$39,MATCH(L$20,'Retail price composition'!$A$26:$A$39,0),MATCH($K61,'Retail price composition'!$A$10:$GF$10,0))</f>
        <v>44.567960613529834</v>
      </c>
      <c r="M61" s="36">
        <f>INDEX('Retail price composition'!$A$26:$GF$39,MATCH(M$20,'Retail price composition'!$A$26:$A$39,0)+6,MATCH($K61,'Retail price composition'!$A$10:$GF$10,0))</f>
        <v>35.8093961391886</v>
      </c>
      <c r="O61" s="33">
        <v>2020</v>
      </c>
      <c r="P61" s="35">
        <f>INDEX('8 - Annual NZD per GJ (real)'!$C$12:$AW$34,MATCH(P$19,'8 - Annual NZD per GJ (real)'!$A$12:$A$34,0),MATCH($B67,'8 - Annual NZD per GJ (real)'!$C$10:$AW$10,0))</f>
        <v>43.869111223603198</v>
      </c>
      <c r="Q61" s="35">
        <f>INDEX('8 - Annual NZD per GJ (real)'!$C$12:$AW$34,MATCH(P$19,'8 - Annual NZD per GJ (real)'!$A$12:$A$34,0)+1,MATCH($B67,'8 - Annual NZD per GJ (real)'!$C$10:$AW$10,0))</f>
        <v>17.681548147884602</v>
      </c>
      <c r="R61" s="35">
        <f>INDEX('8 - Annual NZD per GJ (real)'!$C$12:$AW$34,MATCH(R$19,'8 - Annual NZD per GJ (real)'!$A$12:$A$34,0),MATCH($B67,'8 - Annual NZD per GJ (real)'!$C$10:$AW$10,0))</f>
        <v>8.2225689576277894</v>
      </c>
      <c r="S61" s="36">
        <f>INDEX('8 - Annual NZD per GJ (real)'!$C$12:$AW$34,MATCH(S$19,'8 - Annual NZD per GJ (real)'!$A$12:$A$34,0),MATCH($B67,'8 - Annual NZD per GJ (real)'!$C$10:$AW$10,0))</f>
        <v>7.6093676611919197</v>
      </c>
    </row>
    <row r="62" spans="2:19" ht="14.5" thickBot="1" x14ac:dyDescent="0.35">
      <c r="B62" s="33">
        <v>2015</v>
      </c>
      <c r="C62" s="35" t="e">
        <f>INDEX('6 - Annual c per unit (real)'!$C$12:$AW$46,MATCH(C$20,'6 - Annual c per unit (real)'!$A$12:$A$46,0),MATCH($B62,'6 - Annual c per unit (real)'!$C$10:$AW$10,0))</f>
        <v>#N/A</v>
      </c>
      <c r="D62" s="35">
        <f>INDEX('6 - Annual c per unit (real)'!$C$12:$AW$46,MATCH(D$20,'6 - Annual c per unit (real)'!$A$12:$A$46,0),MATCH($B62,'6 - Annual c per unit (real)'!$C$10:$AW$10,0))</f>
        <v>242.49439853638299</v>
      </c>
      <c r="E62" s="35">
        <f>INDEX('6 - Annual c per unit (real)'!$C$12:$AW$46,MATCH(E$20,'6 - Annual c per unit (real)'!$A$12:$A$46,0),MATCH($B62,'6 - Annual c per unit (real)'!$C$10:$AW$10,0))</f>
        <v>226.016904829601</v>
      </c>
      <c r="F62" s="35"/>
      <c r="G62" s="35" t="e">
        <f>INDEX('6 - Annual c per unit (real)'!$C$12:$AW$46,MATCH(G$20,'6 - Annual c per unit (real)'!$A$12:$A$46,0),MATCH($B62,'6 - Annual c per unit (real)'!$C$10:$AW$10,0))</f>
        <v>#N/A</v>
      </c>
      <c r="H62" s="35">
        <f>INDEX('6 - Annual c per unit (real)'!$C$12:$AW$46,MATCH(H$19,'6 - Annual c per unit (real)'!$A$12:$A$46,0),MATCH($B62,'6 - Annual c per unit (real)'!$C$10:$AW$10,0))</f>
        <v>137.124345329308</v>
      </c>
      <c r="I62" s="36">
        <f>INDEX('6 - Annual c per unit (real)'!$C$12:$AW$46,MATCH(I$19,'6 - Annual c per unit (real)'!$A$12:$A$46,0),MATCH($B62,'6 - Annual c per unit (real)'!$C$10:$AW$10,0))</f>
        <v>104.817949003886</v>
      </c>
      <c r="K62" s="34">
        <v>34121</v>
      </c>
      <c r="L62" s="35">
        <f>INDEX('Retail price composition'!$A$26:$GF$39,MATCH(L$20,'Retail price composition'!$A$26:$A$39,0),MATCH($K62,'Retail price composition'!$A$10:$GF$10,0))</f>
        <v>42.968117011195666</v>
      </c>
      <c r="M62" s="36">
        <f>INDEX('Retail price composition'!$A$26:$GF$39,MATCH(M$20,'Retail price composition'!$A$26:$A$39,0)+6,MATCH($K62,'Retail price composition'!$A$10:$GF$10,0))</f>
        <v>34.830241875936878</v>
      </c>
      <c r="O62" s="40">
        <v>2021</v>
      </c>
      <c r="P62" s="38">
        <f>INDEX('8 - Annual NZD per GJ (real)'!$C$12:$ZX$34,MATCH(P$19,'8 - Annual NZD per GJ (real)'!$A$12:$A$34,0),MATCH($B68,'8 - Annual NZD per GJ (real)'!$C$10:$ZX$10,0))</f>
        <v>42.8942588934149</v>
      </c>
      <c r="Q62" s="38">
        <f>INDEX('8 - Annual NZD per GJ (real)'!$C$12:$ZX$34,MATCH(P$19,'8 - Annual NZD per GJ (real)'!$A$12:$A$34,0)+1,MATCH($B68,'8 - Annual NZD per GJ (real)'!$C$10:$ZX$10,0))</f>
        <v>19.487337432739999</v>
      </c>
      <c r="R62" s="38">
        <f>INDEX('8 - Annual NZD per GJ (real)'!$C$12:$ZX$34,MATCH(R$19,'8 - Annual NZD per GJ (real)'!$A$12:$A$34,0),MATCH($B68,'8 - Annual NZD per GJ (real)'!$C$10:$ZX$10,0))</f>
        <v>9.6516070825853504</v>
      </c>
      <c r="S62" s="39">
        <f>INDEX('8 - Annual NZD per GJ (real)'!$C$12:$ZX$34,MATCH(S$19,'8 - Annual NZD per GJ (real)'!$A$12:$A$34,0),MATCH($B68,'8 - Annual NZD per GJ (real)'!$C$10:$ZX$10,0))</f>
        <v>9.2258665604825207</v>
      </c>
    </row>
    <row r="63" spans="2:19" x14ac:dyDescent="0.3">
      <c r="B63" s="33">
        <v>2016</v>
      </c>
      <c r="C63" s="35" t="e">
        <f>INDEX('6 - Annual c per unit (real)'!$C$12:$AW$46,MATCH(C$20,'6 - Annual c per unit (real)'!$A$12:$A$46,0),MATCH($B63,'6 - Annual c per unit (real)'!$C$10:$AW$10,0))</f>
        <v>#N/A</v>
      </c>
      <c r="D63" s="35">
        <f>INDEX('6 - Annual c per unit (real)'!$C$12:$AW$46,MATCH(D$20,'6 - Annual c per unit (real)'!$A$12:$A$46,0),MATCH($B63,'6 - Annual c per unit (real)'!$C$10:$AW$10,0))</f>
        <v>228.219904997181</v>
      </c>
      <c r="E63" s="35">
        <f>INDEX('6 - Annual c per unit (real)'!$C$12:$AW$46,MATCH(E$20,'6 - Annual c per unit (real)'!$A$12:$A$46,0),MATCH($B63,'6 - Annual c per unit (real)'!$C$10:$AW$10,0))</f>
        <v>209.927534672251</v>
      </c>
      <c r="F63" s="35"/>
      <c r="G63" s="35" t="e">
        <f>INDEX('6 - Annual c per unit (real)'!$C$12:$AW$46,MATCH(G$20,'6 - Annual c per unit (real)'!$A$12:$A$46,0),MATCH($B63,'6 - Annual c per unit (real)'!$C$10:$AW$10,0))</f>
        <v>#N/A</v>
      </c>
      <c r="H63" s="35">
        <f>INDEX('6 - Annual c per unit (real)'!$C$12:$AW$46,MATCH(H$19,'6 - Annual c per unit (real)'!$A$12:$A$46,0),MATCH($B63,'6 - Annual c per unit (real)'!$C$10:$AW$10,0))</f>
        <v>120.637750313477</v>
      </c>
      <c r="I63" s="36">
        <f>INDEX('6 - Annual c per unit (real)'!$C$12:$AW$46,MATCH(I$19,'6 - Annual c per unit (real)'!$A$12:$A$46,0),MATCH($B63,'6 - Annual c per unit (real)'!$C$10:$AW$10,0))</f>
        <v>89.543564424387895</v>
      </c>
      <c r="K63" s="34">
        <v>34213</v>
      </c>
      <c r="L63" s="35">
        <f>INDEX('Retail price composition'!$A$26:$GF$39,MATCH(L$20,'Retail price composition'!$A$26:$A$39,0),MATCH($K63,'Retail price composition'!$A$10:$GF$10,0))</f>
        <v>39.002531135496831</v>
      </c>
      <c r="M63" s="36">
        <f>INDEX('Retail price composition'!$A$26:$GF$39,MATCH(M$20,'Retail price composition'!$A$26:$A$39,0)+6,MATCH($K63,'Retail price composition'!$A$10:$GF$10,0))</f>
        <v>37.192320215387795</v>
      </c>
    </row>
    <row r="64" spans="2:19" x14ac:dyDescent="0.3">
      <c r="B64" s="33">
        <v>2017</v>
      </c>
      <c r="C64" s="35" t="e">
        <f>INDEX('6 - Annual c per unit (real)'!$C$12:$AW$46,MATCH(C$20,'6 - Annual c per unit (real)'!$A$12:$A$46,0),MATCH($B64,'6 - Annual c per unit (real)'!$C$10:$AW$10,0))</f>
        <v>#N/A</v>
      </c>
      <c r="D64" s="35">
        <f>INDEX('6 - Annual c per unit (real)'!$C$12:$AW$46,MATCH(D$20,'6 - Annual c per unit (real)'!$A$12:$A$46,0),MATCH($B64,'6 - Annual c per unit (real)'!$C$10:$AW$10,0))</f>
        <v>239.297309219776</v>
      </c>
      <c r="E64" s="35">
        <f>INDEX('6 - Annual c per unit (real)'!$C$12:$AW$46,MATCH(E$20,'6 - Annual c per unit (real)'!$A$12:$A$46,0),MATCH($B64,'6 - Annual c per unit (real)'!$C$10:$AW$10,0))</f>
        <v>220.51221987628799</v>
      </c>
      <c r="F64" s="35"/>
      <c r="G64" s="35" t="e">
        <f>INDEX('6 - Annual c per unit (real)'!$C$12:$AW$46,MATCH(G$20,'6 - Annual c per unit (real)'!$A$12:$A$46,0),MATCH($B64,'6 - Annual c per unit (real)'!$C$10:$AW$10,0))</f>
        <v>#N/A</v>
      </c>
      <c r="H64" s="35">
        <f>INDEX('6 - Annual c per unit (real)'!$C$12:$AW$46,MATCH(H$19,'6 - Annual c per unit (real)'!$A$12:$A$46,0),MATCH($B64,'6 - Annual c per unit (real)'!$C$10:$AW$10,0))</f>
        <v>138.02234471876201</v>
      </c>
      <c r="I64" s="36">
        <f>INDEX('6 - Annual c per unit (real)'!$C$12:$AW$46,MATCH(I$19,'6 - Annual c per unit (real)'!$A$12:$A$46,0),MATCH($B64,'6 - Annual c per unit (real)'!$C$10:$AW$10,0))</f>
        <v>97.145997426218401</v>
      </c>
      <c r="K64" s="34">
        <v>34304</v>
      </c>
      <c r="L64" s="35">
        <f>INDEX('Retail price composition'!$A$26:$GF$39,MATCH(L$20,'Retail price composition'!$A$26:$A$39,0),MATCH($K64,'Retail price composition'!$A$10:$GF$10,0))</f>
        <v>41.148514369046403</v>
      </c>
      <c r="M64" s="36">
        <f>INDEX('Retail price composition'!$A$26:$GF$39,MATCH(M$20,'Retail price composition'!$A$26:$A$39,0)+6,MATCH($K64,'Retail price composition'!$A$10:$GF$10,0))</f>
        <v>35.94588201496704</v>
      </c>
    </row>
    <row r="65" spans="2:13" x14ac:dyDescent="0.3">
      <c r="B65" s="33">
        <v>2018</v>
      </c>
      <c r="C65" s="35" t="e">
        <f>INDEX('6 - Annual c per unit (real)'!$C$12:$AW$46,MATCH(C$20,'6 - Annual c per unit (real)'!$A$12:$A$46,0),MATCH($B65,'6 - Annual c per unit (real)'!$C$10:$AW$10,0))</f>
        <v>#N/A</v>
      </c>
      <c r="D65" s="35">
        <f>INDEX('6 - Annual c per unit (real)'!$C$12:$AW$46,MATCH(D$20,'6 - Annual c per unit (real)'!$A$12:$A$46,0),MATCH($B65,'6 - Annual c per unit (real)'!$C$10:$AW$10,0))</f>
        <v>258.96880841916499</v>
      </c>
      <c r="E65" s="35">
        <f>INDEX('6 - Annual c per unit (real)'!$C$12:$AW$46,MATCH(E$20,'6 - Annual c per unit (real)'!$A$12:$A$46,0),MATCH($B65,'6 - Annual c per unit (real)'!$C$10:$AW$10,0))</f>
        <v>241.92790177195499</v>
      </c>
      <c r="F65" s="35"/>
      <c r="G65" s="35" t="e">
        <f>INDEX('6 - Annual c per unit (real)'!$C$12:$AW$46,MATCH(G$20,'6 - Annual c per unit (real)'!$A$12:$A$46,0),MATCH($B65,'6 - Annual c per unit (real)'!$C$10:$AW$10,0))</f>
        <v>#N/A</v>
      </c>
      <c r="H65" s="35">
        <f>INDEX('6 - Annual c per unit (real)'!$C$12:$AW$46,MATCH(H$19,'6 - Annual c per unit (real)'!$A$12:$A$46,0),MATCH($B65,'6 - Annual c per unit (real)'!$C$10:$AW$10,0))</f>
        <v>165.159648475686</v>
      </c>
      <c r="I65" s="36">
        <f>INDEX('6 - Annual c per unit (real)'!$C$12:$AW$46,MATCH(I$19,'6 - Annual c per unit (real)'!$A$12:$A$46,0),MATCH($B65,'6 - Annual c per unit (real)'!$C$10:$AW$10,0))</f>
        <v>124.935277684081</v>
      </c>
      <c r="K65" s="34">
        <v>34394</v>
      </c>
      <c r="L65" s="35">
        <f>INDEX('Retail price composition'!$A$26:$GF$39,MATCH(L$20,'Retail price composition'!$A$26:$A$39,0),MATCH($K65,'Retail price composition'!$A$10:$GF$10,0))</f>
        <v>43.611402086407438</v>
      </c>
      <c r="M65" s="36">
        <f>INDEX('Retail price composition'!$A$26:$GF$39,MATCH(M$20,'Retail price composition'!$A$26:$A$39,0)+6,MATCH($K65,'Retail price composition'!$A$10:$GF$10,0))</f>
        <v>36.2618246670364</v>
      </c>
    </row>
    <row r="66" spans="2:13" x14ac:dyDescent="0.3">
      <c r="B66" s="33">
        <v>2019</v>
      </c>
      <c r="C66" s="35" t="e">
        <f>INDEX('6 - Annual c per unit (real)'!$C$12:$AW$46,MATCH(C$20,'6 - Annual c per unit (real)'!$A$12:$A$46,0),MATCH($B66,'6 - Annual c per unit (real)'!$C$10:$AW$10,0))</f>
        <v>#N/A</v>
      </c>
      <c r="D66" s="35">
        <f>INDEX('6 - Annual c per unit (real)'!$C$12:$AW$46,MATCH(D$20,'6 - Annual c per unit (real)'!$A$12:$A$46,0),MATCH($B66,'6 - Annual c per unit (real)'!$C$10:$AW$10,0))</f>
        <v>256.09970795002403</v>
      </c>
      <c r="E66" s="35">
        <f>INDEX('6 - Annual c per unit (real)'!$C$12:$AW$46,MATCH(E$20,'6 - Annual c per unit (real)'!$A$12:$A$46,0),MATCH($B66,'6 - Annual c per unit (real)'!$C$10:$AW$10,0))</f>
        <v>237.75110146785499</v>
      </c>
      <c r="F66" s="35"/>
      <c r="G66" s="35" t="e">
        <f>INDEX('6 - Annual c per unit (real)'!$C$12:$AW$46,MATCH(G$20,'6 - Annual c per unit (real)'!$A$12:$A$46,0),MATCH($B66,'6 - Annual c per unit (real)'!$C$10:$AW$10,0))</f>
        <v>#N/A</v>
      </c>
      <c r="H66" s="35">
        <f>INDEX('6 - Annual c per unit (real)'!$C$12:$AW$46,MATCH(H$19,'6 - Annual c per unit (real)'!$A$12:$A$46,0),MATCH($B66,'6 - Annual c per unit (real)'!$C$10:$AW$10,0))</f>
        <v>164.362513091176</v>
      </c>
      <c r="I66" s="36">
        <f>INDEX('6 - Annual c per unit (real)'!$C$12:$AW$46,MATCH(I$19,'6 - Annual c per unit (real)'!$A$12:$A$46,0),MATCH($B66,'6 - Annual c per unit (real)'!$C$10:$AW$10,0))</f>
        <v>117.76253434043301</v>
      </c>
      <c r="K66" s="34">
        <v>34486</v>
      </c>
      <c r="L66" s="35">
        <f>INDEX('Retail price composition'!$A$26:$GF$39,MATCH(L$20,'Retail price composition'!$A$26:$A$39,0),MATCH($K66,'Retail price composition'!$A$10:$GF$10,0))</f>
        <v>39.987132129058459</v>
      </c>
      <c r="M66" s="36">
        <f>INDEX('Retail price composition'!$A$26:$GF$39,MATCH(M$20,'Retail price composition'!$A$26:$A$39,0)+6,MATCH($K66,'Retail price composition'!$A$10:$GF$10,0))</f>
        <v>40.806971171735597</v>
      </c>
    </row>
    <row r="67" spans="2:13" x14ac:dyDescent="0.3">
      <c r="B67" s="33">
        <v>2020</v>
      </c>
      <c r="C67" s="35" t="e">
        <f>INDEX('6 - Annual c per unit (real)'!$C$12:$AW$46,MATCH(C$20,'6 - Annual c per unit (real)'!$A$12:$A$46,0),MATCH($B67,'6 - Annual c per unit (real)'!$C$10:$AW$10,0))</f>
        <v>#N/A</v>
      </c>
      <c r="D67" s="35">
        <f>INDEX('6 - Annual c per unit (real)'!$C$12:$AW$46,MATCH(D$20,'6 - Annual c per unit (real)'!$A$12:$A$46,0),MATCH($B67,'6 - Annual c per unit (real)'!$C$10:$AW$10,0))</f>
        <v>234.73354456707301</v>
      </c>
      <c r="E67" s="35">
        <f>INDEX('6 - Annual c per unit (real)'!$C$12:$AW$46,MATCH(E$20,'6 - Annual c per unit (real)'!$A$12:$A$46,0),MATCH($B67,'6 - Annual c per unit (real)'!$C$10:$AW$10,0))</f>
        <v>213.91132109192401</v>
      </c>
      <c r="F67" s="35"/>
      <c r="G67" s="35" t="e">
        <f>INDEX('6 - Annual c per unit (real)'!$C$12:$AW$46,MATCH(G$20,'6 - Annual c per unit (real)'!$A$12:$A$46,0),MATCH($B67,'6 - Annual c per unit (real)'!$C$10:$AW$10,0))</f>
        <v>#N/A</v>
      </c>
      <c r="H67" s="35">
        <f>INDEX('6 - Annual c per unit (real)'!$C$12:$AW$46,MATCH(H$19,'6 - Annual c per unit (real)'!$A$12:$A$46,0),MATCH($B67,'6 - Annual c per unit (real)'!$C$10:$AW$10,0))</f>
        <v>134.33079079382799</v>
      </c>
      <c r="I67" s="36">
        <f>INDEX('6 - Annual c per unit (real)'!$C$12:$AW$46,MATCH(I$19,'6 - Annual c per unit (real)'!$A$12:$A$46,0),MATCH($B67,'6 - Annual c per unit (real)'!$C$10:$AW$10,0))</f>
        <v>89.970025347477602</v>
      </c>
      <c r="K67" s="34">
        <v>34578</v>
      </c>
      <c r="L67" s="35">
        <f>INDEX('Retail price composition'!$A$26:$GF$39,MATCH(L$20,'Retail price composition'!$A$26:$A$39,0),MATCH($K67,'Retail price composition'!$A$10:$GF$10,0))</f>
        <v>41.47853122947447</v>
      </c>
      <c r="M67" s="36">
        <f>INDEX('Retail price composition'!$A$26:$GF$39,MATCH(M$20,'Retail price composition'!$A$26:$A$39,0)+6,MATCH($K67,'Retail price composition'!$A$10:$GF$10,0))</f>
        <v>43.377316545400312</v>
      </c>
    </row>
    <row r="68" spans="2:13" ht="14.5" thickBot="1" x14ac:dyDescent="0.35">
      <c r="B68" s="40">
        <v>2021</v>
      </c>
      <c r="C68" s="38" t="e">
        <f>INDEX('6 - Annual c per unit (real)'!$C$12:$BB$46,MATCH(C$20,'6 - Annual c per unit (real)'!$A$12:$A$46,0),MATCH($B68,'6 - Annual c per unit (real)'!$C$10:$BB$10,0))</f>
        <v>#N/A</v>
      </c>
      <c r="D68" s="38">
        <f>INDEX('6 - Annual c per unit (real)'!$C$12:$BB$46,MATCH(D$20,'6 - Annual c per unit (real)'!$A$12:$A$46,0),MATCH($B68,'6 - Annual c per unit (real)'!$C$10:$BB$10,0))</f>
        <v>257.468575199035</v>
      </c>
      <c r="E68" s="38">
        <f>INDEX('6 - Annual c per unit (real)'!$C$12:$BB$46,MATCH(E$20,'6 - Annual c per unit (real)'!$A$12:$A$46,0),MATCH($B68,'6 - Annual c per unit (real)'!$C$10:$BB$10,0))</f>
        <v>236.64220269754</v>
      </c>
      <c r="F68" s="38"/>
      <c r="G68" s="38" t="e">
        <f>INDEX('6 - Annual c per unit (real)'!$C$12:$BB$46,MATCH(G$20,'6 - Annual c per unit (real)'!$A$12:$A$46,0),MATCH($B68,'6 - Annual c per unit (real)'!$C$10:$BB$10,0))</f>
        <v>#N/A</v>
      </c>
      <c r="H68" s="38">
        <f>INDEX('6 - Annual c per unit (real)'!$C$12:$BB$46,MATCH(H$19,'6 - Annual c per unit (real)'!$A$12:$A$46,0),MATCH($B68,'6 - Annual c per unit (real)'!$C$10:$BB$10,0))</f>
        <v>158.54233526307399</v>
      </c>
      <c r="I68" s="39">
        <f>INDEX('6 - Annual c per unit (real)'!$C$12:$BB$46,MATCH(I$19,'6 - Annual c per unit (real)'!$A$12:$A$46,0),MATCH($B68,'6 - Annual c per unit (real)'!$C$10:$BB$10,0))</f>
        <v>114.03170725250899</v>
      </c>
      <c r="K68" s="34">
        <v>34669</v>
      </c>
      <c r="L68" s="35">
        <f>INDEX('Retail price composition'!$A$26:$GF$39,MATCH(L$20,'Retail price composition'!$A$26:$A$39,0),MATCH($K68,'Retail price composition'!$A$10:$GF$10,0))</f>
        <v>45.869536065771264</v>
      </c>
      <c r="M68" s="36">
        <f>INDEX('Retail price composition'!$A$26:$GF$39,MATCH(M$20,'Retail price composition'!$A$26:$A$39,0)+6,MATCH($K68,'Retail price composition'!$A$10:$GF$10,0))</f>
        <v>42.623124413518987</v>
      </c>
    </row>
    <row r="69" spans="2:13" x14ac:dyDescent="0.3">
      <c r="K69" s="34">
        <v>34759</v>
      </c>
      <c r="L69" s="35">
        <f>INDEX('Retail price composition'!$A$26:$GF$39,MATCH(L$20,'Retail price composition'!$A$26:$A$39,0),MATCH($K69,'Retail price composition'!$A$10:$GF$10,0))</f>
        <v>46.42220775533351</v>
      </c>
      <c r="M69" s="36">
        <f>INDEX('Retail price composition'!$A$26:$GF$39,MATCH(M$20,'Retail price composition'!$A$26:$A$39,0)+6,MATCH($K69,'Retail price composition'!$A$10:$GF$10,0))</f>
        <v>41.466685608511419</v>
      </c>
    </row>
    <row r="70" spans="2:13" x14ac:dyDescent="0.3">
      <c r="K70" s="34">
        <v>34851</v>
      </c>
      <c r="L70" s="35">
        <f>INDEX('Retail price composition'!$A$26:$GF$39,MATCH(L$20,'Retail price composition'!$A$26:$A$39,0),MATCH($K70,'Retail price composition'!$A$10:$GF$10,0))</f>
        <v>45.136482836158898</v>
      </c>
      <c r="M70" s="36">
        <f>INDEX('Retail price composition'!$A$26:$GF$39,MATCH(M$20,'Retail price composition'!$A$26:$A$39,0)+6,MATCH($K70,'Retail price composition'!$A$10:$GF$10,0))</f>
        <v>41.456998500301658</v>
      </c>
    </row>
    <row r="71" spans="2:13" x14ac:dyDescent="0.3">
      <c r="K71" s="34">
        <v>34943</v>
      </c>
      <c r="L71" s="35">
        <f>INDEX('Retail price composition'!$A$26:$GF$39,MATCH(L$20,'Retail price composition'!$A$26:$A$39,0),MATCH($K71,'Retail price composition'!$A$10:$GF$10,0))</f>
        <v>40.980417045805481</v>
      </c>
      <c r="M71" s="36">
        <f>INDEX('Retail price composition'!$A$26:$GF$39,MATCH(M$20,'Retail price composition'!$A$26:$A$39,0)+6,MATCH($K71,'Retail price composition'!$A$10:$GF$10,0))</f>
        <v>39.589685820144496</v>
      </c>
    </row>
    <row r="72" spans="2:13" x14ac:dyDescent="0.3">
      <c r="K72" s="34">
        <v>35034</v>
      </c>
      <c r="L72" s="35">
        <f>INDEX('Retail price composition'!$A$26:$GF$39,MATCH(L$20,'Retail price composition'!$A$26:$A$39,0),MATCH($K72,'Retail price composition'!$A$10:$GF$10,0))</f>
        <v>44.767597869513423</v>
      </c>
      <c r="M72" s="36">
        <f>INDEX('Retail price composition'!$A$26:$GF$39,MATCH(M$20,'Retail price composition'!$A$26:$A$39,0)+6,MATCH($K72,'Retail price composition'!$A$10:$GF$10,0))</f>
        <v>41.388540596531861</v>
      </c>
    </row>
    <row r="73" spans="2:13" x14ac:dyDescent="0.3">
      <c r="K73" s="34">
        <v>35125</v>
      </c>
      <c r="L73" s="35">
        <f>INDEX('Retail price composition'!$A$26:$GF$39,MATCH(L$20,'Retail price composition'!$A$26:$A$39,0),MATCH($K73,'Retail price composition'!$A$10:$GF$10,0))</f>
        <v>45.658332388942604</v>
      </c>
      <c r="M73" s="36">
        <f>INDEX('Retail price composition'!$A$26:$GF$39,MATCH(M$20,'Retail price composition'!$A$26:$A$39,0)+6,MATCH($K73,'Retail price composition'!$A$10:$GF$10,0))</f>
        <v>39.85764960973065</v>
      </c>
    </row>
    <row r="74" spans="2:13" x14ac:dyDescent="0.3">
      <c r="K74" s="34">
        <v>35217</v>
      </c>
      <c r="L74" s="35">
        <f>INDEX('Retail price composition'!$A$26:$GF$39,MATCH(L$20,'Retail price composition'!$A$26:$A$39,0),MATCH($K74,'Retail price composition'!$A$10:$GF$10,0))</f>
        <v>43.803950558694751</v>
      </c>
      <c r="M74" s="36">
        <f>INDEX('Retail price composition'!$A$26:$GF$39,MATCH(M$20,'Retail price composition'!$A$26:$A$39,0)+6,MATCH($K74,'Retail price composition'!$A$10:$GF$10,0))</f>
        <v>37.321857717288609</v>
      </c>
    </row>
    <row r="75" spans="2:13" x14ac:dyDescent="0.3">
      <c r="K75" s="34">
        <v>35309</v>
      </c>
      <c r="L75" s="35">
        <f>INDEX('Retail price composition'!$A$26:$GF$39,MATCH(L$20,'Retail price composition'!$A$26:$A$39,0),MATCH($K75,'Retail price composition'!$A$10:$GF$10,0))</f>
        <v>42.167959984365666</v>
      </c>
      <c r="M75" s="36">
        <f>INDEX('Retail price composition'!$A$26:$GF$39,MATCH(M$20,'Retail price composition'!$A$26:$A$39,0)+6,MATCH($K75,'Retail price composition'!$A$10:$GF$10,0))</f>
        <v>39.674024356564651</v>
      </c>
    </row>
    <row r="76" spans="2:13" x14ac:dyDescent="0.3">
      <c r="K76" s="34">
        <v>35400</v>
      </c>
      <c r="L76" s="35">
        <f>INDEX('Retail price composition'!$A$26:$GF$39,MATCH(L$20,'Retail price composition'!$A$26:$A$39,0),MATCH($K76,'Retail price composition'!$A$10:$GF$10,0))</f>
        <v>45.819172156762882</v>
      </c>
      <c r="M76" s="36">
        <f>INDEX('Retail price composition'!$A$26:$GF$39,MATCH(M$20,'Retail price composition'!$A$26:$A$39,0)+6,MATCH($K76,'Retail price composition'!$A$10:$GF$10,0))</f>
        <v>39.089626311059135</v>
      </c>
    </row>
    <row r="77" spans="2:13" x14ac:dyDescent="0.3">
      <c r="K77" s="34">
        <v>35490</v>
      </c>
      <c r="L77" s="35">
        <f>INDEX('Retail price composition'!$A$26:$GF$39,MATCH(L$20,'Retail price composition'!$A$26:$A$39,0),MATCH($K77,'Retail price composition'!$A$10:$GF$10,0))</f>
        <v>41.347318332135984</v>
      </c>
      <c r="M77" s="36">
        <f>INDEX('Retail price composition'!$A$26:$GF$39,MATCH(M$20,'Retail price composition'!$A$26:$A$39,0)+6,MATCH($K77,'Retail price composition'!$A$10:$GF$10,0))</f>
        <v>37.358530101543451</v>
      </c>
    </row>
    <row r="78" spans="2:13" x14ac:dyDescent="0.3">
      <c r="K78" s="34">
        <v>35582</v>
      </c>
      <c r="L78" s="35">
        <f>INDEX('Retail price composition'!$A$26:$GF$39,MATCH(L$20,'Retail price composition'!$A$26:$A$39,0),MATCH($K78,'Retail price composition'!$A$10:$GF$10,0))</f>
        <v>37.311847716554333</v>
      </c>
      <c r="M78" s="36">
        <f>INDEX('Retail price composition'!$A$26:$GF$39,MATCH(M$20,'Retail price composition'!$A$26:$A$39,0)+6,MATCH($K78,'Retail price composition'!$A$10:$GF$10,0))</f>
        <v>40.027999158752912</v>
      </c>
    </row>
    <row r="79" spans="2:13" x14ac:dyDescent="0.3">
      <c r="K79" s="34">
        <v>35674</v>
      </c>
      <c r="L79" s="35">
        <f>INDEX('Retail price composition'!$A$26:$GF$39,MATCH(L$20,'Retail price composition'!$A$26:$A$39,0),MATCH($K79,'Retail price composition'!$A$10:$GF$10,0))</f>
        <v>42.009886504106866</v>
      </c>
      <c r="M79" s="36">
        <f>INDEX('Retail price composition'!$A$26:$GF$39,MATCH(M$20,'Retail price composition'!$A$26:$A$39,0)+6,MATCH($K79,'Retail price composition'!$A$10:$GF$10,0))</f>
        <v>43.515756109836978</v>
      </c>
    </row>
    <row r="80" spans="2:13" x14ac:dyDescent="0.3">
      <c r="K80" s="34">
        <v>35765</v>
      </c>
      <c r="L80" s="35">
        <f>INDEX('Retail price composition'!$A$26:$GF$39,MATCH(L$20,'Retail price composition'!$A$26:$A$39,0),MATCH($K80,'Retail price composition'!$A$10:$GF$10,0))</f>
        <v>40.542576993925302</v>
      </c>
      <c r="M80" s="36">
        <f>INDEX('Retail price composition'!$A$26:$GF$39,MATCH(M$20,'Retail price composition'!$A$26:$A$39,0)+6,MATCH($K80,'Retail price composition'!$A$10:$GF$10,0))</f>
        <v>43.242674097768408</v>
      </c>
    </row>
    <row r="81" spans="11:13" x14ac:dyDescent="0.3">
      <c r="K81" s="34">
        <v>35855</v>
      </c>
      <c r="L81" s="35">
        <f>INDEX('Retail price composition'!$A$26:$GF$39,MATCH(L$20,'Retail price composition'!$A$26:$A$39,0),MATCH($K81,'Retail price composition'!$A$10:$GF$10,0))</f>
        <v>38.746445820877469</v>
      </c>
      <c r="M81" s="36">
        <f>INDEX('Retail price composition'!$A$26:$GF$39,MATCH(M$20,'Retail price composition'!$A$26:$A$39,0)+6,MATCH($K81,'Retail price composition'!$A$10:$GF$10,0))</f>
        <v>41.280628008327099</v>
      </c>
    </row>
    <row r="82" spans="11:13" x14ac:dyDescent="0.3">
      <c r="K82" s="34">
        <v>35947</v>
      </c>
      <c r="L82" s="35">
        <f>INDEX('Retail price composition'!$A$26:$GF$39,MATCH(L$20,'Retail price composition'!$A$26:$A$39,0),MATCH($K82,'Retail price composition'!$A$10:$GF$10,0))</f>
        <v>33.427470786434753</v>
      </c>
      <c r="M82" s="36">
        <f>INDEX('Retail price composition'!$A$26:$GF$39,MATCH(M$20,'Retail price composition'!$A$26:$A$39,0)+6,MATCH($K82,'Retail price composition'!$A$10:$GF$10,0))</f>
        <v>36.844192372246546</v>
      </c>
    </row>
    <row r="83" spans="11:13" x14ac:dyDescent="0.3">
      <c r="K83" s="34">
        <v>36039</v>
      </c>
      <c r="L83" s="35">
        <f>INDEX('Retail price composition'!$A$26:$GF$39,MATCH(L$20,'Retail price composition'!$A$26:$A$39,0),MATCH($K83,'Retail price composition'!$A$10:$GF$10,0))</f>
        <v>26.563116509628106</v>
      </c>
      <c r="M83" s="36">
        <f>INDEX('Retail price composition'!$A$26:$GF$39,MATCH(M$20,'Retail price composition'!$A$26:$A$39,0)+6,MATCH($K83,'Retail price composition'!$A$10:$GF$10,0))</f>
        <v>36.732046074929393</v>
      </c>
    </row>
    <row r="84" spans="11:13" x14ac:dyDescent="0.3">
      <c r="K84" s="34">
        <v>36130</v>
      </c>
      <c r="L84" s="35">
        <f>INDEX('Retail price composition'!$A$26:$GF$39,MATCH(L$20,'Retail price composition'!$A$26:$A$39,0),MATCH($K84,'Retail price composition'!$A$10:$GF$10,0))</f>
        <v>30.472237455405988</v>
      </c>
      <c r="M84" s="36">
        <f>INDEX('Retail price composition'!$A$26:$GF$39,MATCH(M$20,'Retail price composition'!$A$26:$A$39,0)+6,MATCH($K84,'Retail price composition'!$A$10:$GF$10,0))</f>
        <v>36.779178296663098</v>
      </c>
    </row>
    <row r="85" spans="11:13" x14ac:dyDescent="0.3">
      <c r="K85" s="34">
        <v>36220</v>
      </c>
      <c r="L85" s="35">
        <f>INDEX('Retail price composition'!$A$26:$GF$39,MATCH(L$20,'Retail price composition'!$A$26:$A$39,0),MATCH($K85,'Retail price composition'!$A$10:$GF$10,0))</f>
        <v>32.628130498325838</v>
      </c>
      <c r="M85" s="36">
        <f>INDEX('Retail price composition'!$A$26:$GF$39,MATCH(M$20,'Retail price composition'!$A$26:$A$39,0)+6,MATCH($K85,'Retail price composition'!$A$10:$GF$10,0))</f>
        <v>39.097145541119964</v>
      </c>
    </row>
    <row r="86" spans="11:13" x14ac:dyDescent="0.3">
      <c r="K86" s="34">
        <v>36312</v>
      </c>
      <c r="L86" s="35">
        <f>INDEX('Retail price composition'!$A$26:$GF$39,MATCH(L$20,'Retail price composition'!$A$26:$A$39,0),MATCH($K86,'Retail price composition'!$A$10:$GF$10,0))</f>
        <v>27.473129404138021</v>
      </c>
      <c r="M86" s="36">
        <f>INDEX('Retail price composition'!$A$26:$GF$39,MATCH(M$20,'Retail price composition'!$A$26:$A$39,0)+6,MATCH($K86,'Retail price composition'!$A$10:$GF$10,0))</f>
        <v>37.63514999808087</v>
      </c>
    </row>
    <row r="87" spans="11:13" x14ac:dyDescent="0.3">
      <c r="K87" s="34">
        <v>36404</v>
      </c>
      <c r="L87" s="35">
        <f>INDEX('Retail price composition'!$A$26:$GF$39,MATCH(L$20,'Retail price composition'!$A$26:$A$39,0),MATCH($K87,'Retail price composition'!$A$10:$GF$10,0))</f>
        <v>18.946876840441647</v>
      </c>
      <c r="M87" s="36">
        <f>INDEX('Retail price composition'!$A$26:$GF$39,MATCH(M$20,'Retail price composition'!$A$26:$A$39,0)+6,MATCH($K87,'Retail price composition'!$A$10:$GF$10,0))</f>
        <v>32.969679854264456</v>
      </c>
    </row>
    <row r="88" spans="11:13" x14ac:dyDescent="0.3">
      <c r="K88" s="34">
        <v>36495</v>
      </c>
      <c r="L88" s="35">
        <f>INDEX('Retail price composition'!$A$26:$GF$39,MATCH(L$20,'Retail price composition'!$A$26:$A$39,0),MATCH($K88,'Retail price composition'!$A$10:$GF$10,0))</f>
        <v>25.201017407724677</v>
      </c>
      <c r="M88" s="36">
        <f>INDEX('Retail price composition'!$A$26:$GF$39,MATCH(M$20,'Retail price composition'!$A$26:$A$39,0)+6,MATCH($K88,'Retail price composition'!$A$10:$GF$10,0))</f>
        <v>32.389731498681627</v>
      </c>
    </row>
    <row r="89" spans="11:13" x14ac:dyDescent="0.3">
      <c r="K89" s="34">
        <v>36586</v>
      </c>
      <c r="L89" s="35">
        <f>INDEX('Retail price composition'!$A$26:$GF$39,MATCH(L$20,'Retail price composition'!$A$26:$A$39,0),MATCH($K89,'Retail price composition'!$A$10:$GF$10,0))</f>
        <v>18.626613591676342</v>
      </c>
      <c r="M89" s="36">
        <f>INDEX('Retail price composition'!$A$26:$GF$39,MATCH(M$20,'Retail price composition'!$A$26:$A$39,0)+6,MATCH($K89,'Retail price composition'!$A$10:$GF$10,0))</f>
        <v>22.755378273618174</v>
      </c>
    </row>
    <row r="90" spans="11:13" x14ac:dyDescent="0.3">
      <c r="K90" s="34">
        <v>36678</v>
      </c>
      <c r="L90" s="35">
        <f>INDEX('Retail price composition'!$A$26:$GF$39,MATCH(L$20,'Retail price composition'!$A$26:$A$39,0),MATCH($K90,'Retail price composition'!$A$10:$GF$10,0))</f>
        <v>21.151982578049676</v>
      </c>
      <c r="M90" s="36">
        <f>INDEX('Retail price composition'!$A$26:$GF$39,MATCH(M$20,'Retail price composition'!$A$26:$A$39,0)+6,MATCH($K90,'Retail price composition'!$A$10:$GF$10,0))</f>
        <v>31.49299646350768</v>
      </c>
    </row>
    <row r="91" spans="11:13" x14ac:dyDescent="0.3">
      <c r="K91" s="34">
        <v>36770</v>
      </c>
      <c r="L91" s="35">
        <f>INDEX('Retail price composition'!$A$26:$GF$39,MATCH(L$20,'Retail price composition'!$A$26:$A$39,0),MATCH($K91,'Retail price composition'!$A$10:$GF$10,0))</f>
        <v>22.565282526687419</v>
      </c>
      <c r="M91" s="36">
        <f>INDEX('Retail price composition'!$A$26:$GF$39,MATCH(M$20,'Retail price composition'!$A$26:$A$39,0)+6,MATCH($K91,'Retail price composition'!$A$10:$GF$10,0))</f>
        <v>23.927128790351944</v>
      </c>
    </row>
    <row r="92" spans="11:13" x14ac:dyDescent="0.3">
      <c r="K92" s="34">
        <v>36861</v>
      </c>
      <c r="L92" s="35">
        <f>INDEX('Retail price composition'!$A$26:$GF$39,MATCH(L$20,'Retail price composition'!$A$26:$A$39,0),MATCH($K92,'Retail price composition'!$A$10:$GF$10,0))</f>
        <v>26.046828528310247</v>
      </c>
      <c r="M92" s="36">
        <f>INDEX('Retail price composition'!$A$26:$GF$39,MATCH(M$20,'Retail price composition'!$A$26:$A$39,0)+6,MATCH($K92,'Retail price composition'!$A$10:$GF$10,0))</f>
        <v>39.401831497225821</v>
      </c>
    </row>
    <row r="93" spans="11:13" x14ac:dyDescent="0.3">
      <c r="K93" s="34">
        <v>36951</v>
      </c>
      <c r="L93" s="35">
        <f>INDEX('Retail price composition'!$A$26:$GF$39,MATCH(L$20,'Retail price composition'!$A$26:$A$39,0),MATCH($K93,'Retail price composition'!$A$10:$GF$10,0))</f>
        <v>18.060760816165264</v>
      </c>
      <c r="M93" s="36">
        <f>INDEX('Retail price composition'!$A$26:$GF$39,MATCH(M$20,'Retail price composition'!$A$26:$A$39,0)+6,MATCH($K93,'Retail price composition'!$A$10:$GF$10,0))</f>
        <v>32.21316306560977</v>
      </c>
    </row>
    <row r="94" spans="11:13" x14ac:dyDescent="0.3">
      <c r="K94" s="34">
        <v>37043</v>
      </c>
      <c r="L94" s="35">
        <f>INDEX('Retail price composition'!$A$26:$GF$39,MATCH(L$20,'Retail price composition'!$A$26:$A$39,0),MATCH($K94,'Retail price composition'!$A$10:$GF$10,0))</f>
        <v>21.996774809394125</v>
      </c>
      <c r="M94" s="36">
        <f>INDEX('Retail price composition'!$A$26:$GF$39,MATCH(M$20,'Retail price composition'!$A$26:$A$39,0)+6,MATCH($K94,'Retail price composition'!$A$10:$GF$10,0))</f>
        <v>24.709176293430172</v>
      </c>
    </row>
    <row r="95" spans="11:13" x14ac:dyDescent="0.3">
      <c r="K95" s="34">
        <v>37135</v>
      </c>
      <c r="L95" s="35">
        <f>INDEX('Retail price composition'!$A$26:$GF$39,MATCH(L$20,'Retail price composition'!$A$26:$A$39,0),MATCH($K95,'Retail price composition'!$A$10:$GF$10,0))</f>
        <v>26.476250177507236</v>
      </c>
      <c r="M95" s="36">
        <f>INDEX('Retail price composition'!$A$26:$GF$39,MATCH(M$20,'Retail price composition'!$A$26:$A$39,0)+6,MATCH($K95,'Retail price composition'!$A$10:$GF$10,0))</f>
        <v>33.419379613812765</v>
      </c>
    </row>
    <row r="96" spans="11:13" x14ac:dyDescent="0.3">
      <c r="K96" s="34">
        <v>37226</v>
      </c>
      <c r="L96" s="35">
        <f>INDEX('Retail price composition'!$A$26:$GF$39,MATCH(L$20,'Retail price composition'!$A$26:$A$39,0),MATCH($K96,'Retail price composition'!$A$10:$GF$10,0))</f>
        <v>22.72211763597609</v>
      </c>
      <c r="M96" s="36">
        <f>INDEX('Retail price composition'!$A$26:$GF$39,MATCH(M$20,'Retail price composition'!$A$26:$A$39,0)+6,MATCH($K96,'Retail price composition'!$A$10:$GF$10,0))</f>
        <v>37.765392243737494</v>
      </c>
    </row>
    <row r="97" spans="11:13" x14ac:dyDescent="0.3">
      <c r="K97" s="34">
        <v>37316</v>
      </c>
      <c r="L97" s="35">
        <f>INDEX('Retail price composition'!$A$26:$GF$39,MATCH(L$20,'Retail price composition'!$A$26:$A$39,0),MATCH($K97,'Retail price composition'!$A$10:$GF$10,0))</f>
        <v>16.424387691331066</v>
      </c>
      <c r="M97" s="36">
        <f>INDEX('Retail price composition'!$A$26:$GF$39,MATCH(M$20,'Retail price composition'!$A$26:$A$39,0)+6,MATCH($K97,'Retail price composition'!$A$10:$GF$10,0))</f>
        <v>27.857705199847956</v>
      </c>
    </row>
    <row r="98" spans="11:13" x14ac:dyDescent="0.3">
      <c r="K98" s="34">
        <v>37408</v>
      </c>
      <c r="L98" s="35">
        <f>INDEX('Retail price composition'!$A$26:$GF$39,MATCH(L$20,'Retail price composition'!$A$26:$A$39,0),MATCH($K98,'Retail price composition'!$A$10:$GF$10,0))</f>
        <v>19.542644913905132</v>
      </c>
      <c r="M98" s="36">
        <f>INDEX('Retail price composition'!$A$26:$GF$39,MATCH(M$20,'Retail price composition'!$A$26:$A$39,0)+6,MATCH($K98,'Retail price composition'!$A$10:$GF$10,0))</f>
        <v>27.214227963968401</v>
      </c>
    </row>
    <row r="99" spans="11:13" x14ac:dyDescent="0.3">
      <c r="K99" s="34">
        <v>37500</v>
      </c>
      <c r="L99" s="35">
        <f>INDEX('Retail price composition'!$A$26:$GF$39,MATCH(L$20,'Retail price composition'!$A$26:$A$39,0),MATCH($K99,'Retail price composition'!$A$10:$GF$10,0))</f>
        <v>18.88513807868209</v>
      </c>
      <c r="M99" s="36">
        <f>INDEX('Retail price composition'!$A$26:$GF$39,MATCH(M$20,'Retail price composition'!$A$26:$A$39,0)+6,MATCH($K99,'Retail price composition'!$A$10:$GF$10,0))</f>
        <v>24.913528902535315</v>
      </c>
    </row>
    <row r="100" spans="11:13" x14ac:dyDescent="0.3">
      <c r="K100" s="34">
        <v>37591</v>
      </c>
      <c r="L100" s="35">
        <f>INDEX('Retail price composition'!$A$26:$GF$39,MATCH(L$20,'Retail price composition'!$A$26:$A$39,0),MATCH($K100,'Retail price composition'!$A$10:$GF$10,0))</f>
        <v>19.623834124946029</v>
      </c>
      <c r="M100" s="36">
        <f>INDEX('Retail price composition'!$A$26:$GF$39,MATCH(M$20,'Retail price composition'!$A$26:$A$39,0)+6,MATCH($K100,'Retail price composition'!$A$10:$GF$10,0))</f>
        <v>24.18209324801354</v>
      </c>
    </row>
    <row r="101" spans="11:13" x14ac:dyDescent="0.3">
      <c r="K101" s="34">
        <v>37681</v>
      </c>
      <c r="L101" s="35">
        <f>INDEX('Retail price composition'!$A$26:$GF$39,MATCH(L$20,'Retail price composition'!$A$26:$A$39,0),MATCH($K101,'Retail price composition'!$A$10:$GF$10,0))</f>
        <v>20.256750105777993</v>
      </c>
      <c r="M101" s="36">
        <f>INDEX('Retail price composition'!$A$26:$GF$39,MATCH(M$20,'Retail price composition'!$A$26:$A$39,0)+6,MATCH($K101,'Retail price composition'!$A$10:$GF$10,0))</f>
        <v>28.540411481499685</v>
      </c>
    </row>
    <row r="102" spans="11:13" x14ac:dyDescent="0.3">
      <c r="K102" s="34">
        <v>37773</v>
      </c>
      <c r="L102" s="35">
        <f>INDEX('Retail price composition'!$A$26:$GF$39,MATCH(L$20,'Retail price composition'!$A$26:$A$39,0),MATCH($K102,'Retail price composition'!$A$10:$GF$10,0))</f>
        <v>20.135450817069888</v>
      </c>
      <c r="M102" s="36">
        <f>INDEX('Retail price composition'!$A$26:$GF$39,MATCH(M$20,'Retail price composition'!$A$26:$A$39,0)+6,MATCH($K102,'Retail price composition'!$A$10:$GF$10,0))</f>
        <v>26.643581701062175</v>
      </c>
    </row>
    <row r="103" spans="11:13" x14ac:dyDescent="0.3">
      <c r="K103" s="34">
        <v>37865</v>
      </c>
      <c r="L103" s="35">
        <f>INDEX('Retail price composition'!$A$26:$GF$39,MATCH(L$20,'Retail price composition'!$A$26:$A$39,0),MATCH($K103,'Retail price composition'!$A$10:$GF$10,0))</f>
        <v>18.35921564135662</v>
      </c>
      <c r="M103" s="36">
        <f>INDEX('Retail price composition'!$A$26:$GF$39,MATCH(M$20,'Retail price composition'!$A$26:$A$39,0)+6,MATCH($K103,'Retail price composition'!$A$10:$GF$10,0))</f>
        <v>26.16510621867403</v>
      </c>
    </row>
    <row r="104" spans="11:13" x14ac:dyDescent="0.3">
      <c r="K104" s="34">
        <v>37956</v>
      </c>
      <c r="L104" s="35">
        <f>INDEX('Retail price composition'!$A$26:$GF$39,MATCH(L$20,'Retail price composition'!$A$26:$A$39,0),MATCH($K104,'Retail price composition'!$A$10:$GF$10,0))</f>
        <v>16.396352105247917</v>
      </c>
      <c r="M104" s="36">
        <f>INDEX('Retail price composition'!$A$26:$GF$39,MATCH(M$20,'Retail price composition'!$A$26:$A$39,0)+6,MATCH($K104,'Retail price composition'!$A$10:$GF$10,0))</f>
        <v>22.421423377361368</v>
      </c>
    </row>
    <row r="105" spans="11:13" x14ac:dyDescent="0.3">
      <c r="K105" s="34">
        <v>38047</v>
      </c>
      <c r="L105" s="35">
        <f>INDEX('Retail price composition'!$A$26:$GF$39,MATCH(L$20,'Retail price composition'!$A$26:$A$39,0),MATCH($K105,'Retail price composition'!$A$10:$GF$10,0))</f>
        <v>19.780489980369097</v>
      </c>
      <c r="M105" s="36">
        <f>INDEX('Retail price composition'!$A$26:$GF$39,MATCH(M$20,'Retail price composition'!$A$26:$A$39,0)+6,MATCH($K105,'Retail price composition'!$A$10:$GF$10,0))</f>
        <v>27.512239572535318</v>
      </c>
    </row>
    <row r="106" spans="11:13" x14ac:dyDescent="0.3">
      <c r="K106" s="34">
        <v>38139</v>
      </c>
      <c r="L106" s="35">
        <f>INDEX('Retail price composition'!$A$26:$GF$39,MATCH(L$20,'Retail price composition'!$A$26:$A$39,0),MATCH($K106,'Retail price composition'!$A$10:$GF$10,0))</f>
        <v>21.275592487321482</v>
      </c>
      <c r="M106" s="36">
        <f>INDEX('Retail price composition'!$A$26:$GF$39,MATCH(M$20,'Retail price composition'!$A$26:$A$39,0)+6,MATCH($K106,'Retail price composition'!$A$10:$GF$10,0))</f>
        <v>30.371579764313406</v>
      </c>
    </row>
    <row r="107" spans="11:13" x14ac:dyDescent="0.3">
      <c r="K107" s="34">
        <v>38231</v>
      </c>
      <c r="L107" s="35">
        <f>INDEX('Retail price composition'!$A$26:$GF$39,MATCH(L$20,'Retail price composition'!$A$26:$A$39,0),MATCH($K107,'Retail price composition'!$A$10:$GF$10,0))</f>
        <v>21.426986958601162</v>
      </c>
      <c r="M107" s="36">
        <f>INDEX('Retail price composition'!$A$26:$GF$39,MATCH(M$20,'Retail price composition'!$A$26:$A$39,0)+6,MATCH($K107,'Retail price composition'!$A$10:$GF$10,0))</f>
        <v>27.298661396030628</v>
      </c>
    </row>
    <row r="108" spans="11:13" x14ac:dyDescent="0.3">
      <c r="K108" s="34">
        <v>38322</v>
      </c>
      <c r="L108" s="35">
        <f>INDEX('Retail price composition'!$A$26:$GF$39,MATCH(L$20,'Retail price composition'!$A$26:$A$39,0),MATCH($K108,'Retail price composition'!$A$10:$GF$10,0))</f>
        <v>21.876722910874914</v>
      </c>
      <c r="M108" s="36">
        <f>INDEX('Retail price composition'!$A$26:$GF$39,MATCH(M$20,'Retail price composition'!$A$26:$A$39,0)+6,MATCH($K108,'Retail price composition'!$A$10:$GF$10,0))</f>
        <v>29.777034147490415</v>
      </c>
    </row>
    <row r="109" spans="11:13" x14ac:dyDescent="0.3">
      <c r="K109" s="34">
        <v>38412</v>
      </c>
      <c r="L109" s="35">
        <f>INDEX('Retail price composition'!$A$26:$GF$39,MATCH(L$20,'Retail price composition'!$A$26:$A$39,0),MATCH($K109,'Retail price composition'!$A$10:$GF$10,0))</f>
        <v>19.1953315988047</v>
      </c>
      <c r="M109" s="36">
        <f>INDEX('Retail price composition'!$A$26:$GF$39,MATCH(M$20,'Retail price composition'!$A$26:$A$39,0)+6,MATCH($K109,'Retail price composition'!$A$10:$GF$10,0))</f>
        <v>28.558899788588544</v>
      </c>
    </row>
    <row r="110" spans="11:13" x14ac:dyDescent="0.3">
      <c r="K110" s="34">
        <v>38504</v>
      </c>
      <c r="L110" s="35">
        <f>INDEX('Retail price composition'!$A$26:$GF$39,MATCH(L$20,'Retail price composition'!$A$26:$A$39,0),MATCH($K110,'Retail price composition'!$A$10:$GF$10,0))</f>
        <v>15.900957183958528</v>
      </c>
      <c r="M110" s="36">
        <f>INDEX('Retail price composition'!$A$26:$GF$39,MATCH(M$20,'Retail price composition'!$A$26:$A$39,0)+6,MATCH($K110,'Retail price composition'!$A$10:$GF$10,0))</f>
        <v>25.973898233207255</v>
      </c>
    </row>
    <row r="111" spans="11:13" x14ac:dyDescent="0.3">
      <c r="K111" s="34">
        <v>38596</v>
      </c>
      <c r="L111" s="35">
        <f>INDEX('Retail price composition'!$A$26:$GF$39,MATCH(L$20,'Retail price composition'!$A$26:$A$39,0),MATCH($K111,'Retail price composition'!$A$10:$GF$10,0))</f>
        <v>16.388053686116514</v>
      </c>
      <c r="M111" s="36">
        <f>INDEX('Retail price composition'!$A$26:$GF$39,MATCH(M$20,'Retail price composition'!$A$26:$A$39,0)+6,MATCH($K111,'Retail price composition'!$A$10:$GF$10,0))</f>
        <v>25.692951156738591</v>
      </c>
    </row>
    <row r="112" spans="11:13" x14ac:dyDescent="0.3">
      <c r="K112" s="34">
        <v>38687</v>
      </c>
      <c r="L112" s="35">
        <f>INDEX('Retail price composition'!$A$26:$GF$39,MATCH(L$20,'Retail price composition'!$A$26:$A$39,0),MATCH($K112,'Retail price composition'!$A$10:$GF$10,0))</f>
        <v>19.779672534847819</v>
      </c>
      <c r="M112" s="36">
        <f>INDEX('Retail price composition'!$A$26:$GF$39,MATCH(M$20,'Retail price composition'!$A$26:$A$39,0)+6,MATCH($K112,'Retail price composition'!$A$10:$GF$10,0))</f>
        <v>23.604528577174971</v>
      </c>
    </row>
    <row r="113" spans="11:13" x14ac:dyDescent="0.3">
      <c r="K113" s="34">
        <v>38777</v>
      </c>
      <c r="L113" s="35">
        <f>INDEX('Retail price composition'!$A$26:$GF$39,MATCH(L$20,'Retail price composition'!$A$26:$A$39,0),MATCH($K113,'Retail price composition'!$A$10:$GF$10,0))</f>
        <v>24.632620150905208</v>
      </c>
      <c r="M113" s="36">
        <f>INDEX('Retail price composition'!$A$26:$GF$39,MATCH(M$20,'Retail price composition'!$A$26:$A$39,0)+6,MATCH($K113,'Retail price composition'!$A$10:$GF$10,0))</f>
        <v>22.906762312066633</v>
      </c>
    </row>
    <row r="114" spans="11:13" x14ac:dyDescent="0.3">
      <c r="K114" s="34">
        <v>38869</v>
      </c>
      <c r="L114" s="35">
        <f>INDEX('Retail price composition'!$A$26:$GF$39,MATCH(L$20,'Retail price composition'!$A$26:$A$39,0),MATCH($K114,'Retail price composition'!$A$10:$GF$10,0))</f>
        <v>19.873997608462162</v>
      </c>
      <c r="M114" s="36">
        <f>INDEX('Retail price composition'!$A$26:$GF$39,MATCH(M$20,'Retail price composition'!$A$26:$A$39,0)+6,MATCH($K114,'Retail price composition'!$A$10:$GF$10,0))</f>
        <v>22.31850019997394</v>
      </c>
    </row>
    <row r="115" spans="11:13" x14ac:dyDescent="0.3">
      <c r="K115" s="34">
        <v>38961</v>
      </c>
      <c r="L115" s="35">
        <f>INDEX('Retail price composition'!$A$26:$GF$39,MATCH(L$20,'Retail price composition'!$A$26:$A$39,0),MATCH($K115,'Retail price composition'!$A$10:$GF$10,0))</f>
        <v>23.053731953597588</v>
      </c>
      <c r="M115" s="36">
        <f>INDEX('Retail price composition'!$A$26:$GF$39,MATCH(M$20,'Retail price composition'!$A$26:$A$39,0)+6,MATCH($K115,'Retail price composition'!$A$10:$GF$10,0))</f>
        <v>22.039417558352305</v>
      </c>
    </row>
    <row r="116" spans="11:13" x14ac:dyDescent="0.3">
      <c r="K116" s="34">
        <v>39052</v>
      </c>
      <c r="L116" s="35">
        <f>INDEX('Retail price composition'!$A$26:$GF$39,MATCH(L$20,'Retail price composition'!$A$26:$A$39,0),MATCH($K116,'Retail price composition'!$A$10:$GF$10,0))</f>
        <v>19.969688183767399</v>
      </c>
      <c r="M116" s="36">
        <f>INDEX('Retail price composition'!$A$26:$GF$39,MATCH(M$20,'Retail price composition'!$A$26:$A$39,0)+6,MATCH($K116,'Retail price composition'!$A$10:$GF$10,0))</f>
        <v>23.768261238012983</v>
      </c>
    </row>
    <row r="117" spans="11:13" x14ac:dyDescent="0.3">
      <c r="K117" s="34">
        <v>39142</v>
      </c>
      <c r="L117" s="35">
        <f>INDEX('Retail price composition'!$A$26:$GF$39,MATCH(L$20,'Retail price composition'!$A$26:$A$39,0),MATCH($K117,'Retail price composition'!$A$10:$GF$10,0))</f>
        <v>19.385443934689032</v>
      </c>
      <c r="M117" s="36">
        <f>INDEX('Retail price composition'!$A$26:$GF$39,MATCH(M$20,'Retail price composition'!$A$26:$A$39,0)+6,MATCH($K117,'Retail price composition'!$A$10:$GF$10,0))</f>
        <v>20.522500030346581</v>
      </c>
    </row>
    <row r="118" spans="11:13" x14ac:dyDescent="0.3">
      <c r="K118" s="34">
        <v>39234</v>
      </c>
      <c r="L118" s="35">
        <f>INDEX('Retail price composition'!$A$26:$GF$39,MATCH(L$20,'Retail price composition'!$A$26:$A$39,0),MATCH($K118,'Retail price composition'!$A$10:$GF$10,0))</f>
        <v>16.569281993769202</v>
      </c>
      <c r="M118" s="36">
        <f>INDEX('Retail price composition'!$A$26:$GF$39,MATCH(M$20,'Retail price composition'!$A$26:$A$39,0)+6,MATCH($K118,'Retail price composition'!$A$10:$GF$10,0))</f>
        <v>17.071860590340521</v>
      </c>
    </row>
    <row r="119" spans="11:13" x14ac:dyDescent="0.3">
      <c r="K119" s="34">
        <v>39326</v>
      </c>
      <c r="L119" s="35">
        <f>INDEX('Retail price composition'!$A$26:$GF$39,MATCH(L$20,'Retail price composition'!$A$26:$A$39,0),MATCH($K119,'Retail price composition'!$A$10:$GF$10,0))</f>
        <v>23.508475717285418</v>
      </c>
      <c r="M119" s="36">
        <f>INDEX('Retail price composition'!$A$26:$GF$39,MATCH(M$20,'Retail price composition'!$A$26:$A$39,0)+6,MATCH($K119,'Retail price composition'!$A$10:$GF$10,0))</f>
        <v>19.996467954397676</v>
      </c>
    </row>
    <row r="120" spans="11:13" x14ac:dyDescent="0.3">
      <c r="K120" s="34">
        <v>39417</v>
      </c>
      <c r="L120" s="35">
        <f>INDEX('Retail price composition'!$A$26:$GF$39,MATCH(L$20,'Retail price composition'!$A$26:$A$39,0),MATCH($K120,'Retail price composition'!$A$10:$GF$10,0))</f>
        <v>21.104356545705247</v>
      </c>
      <c r="M120" s="36">
        <f>INDEX('Retail price composition'!$A$26:$GF$39,MATCH(M$20,'Retail price composition'!$A$26:$A$39,0)+6,MATCH($K120,'Retail price composition'!$A$10:$GF$10,0))</f>
        <v>19.462188165165166</v>
      </c>
    </row>
    <row r="121" spans="11:13" x14ac:dyDescent="0.3">
      <c r="K121" s="34">
        <v>39508</v>
      </c>
      <c r="L121" s="35">
        <f>INDEX('Retail price composition'!$A$26:$GF$39,MATCH(L$20,'Retail price composition'!$A$26:$A$39,0),MATCH($K121,'Retail price composition'!$A$10:$GF$10,0))</f>
        <v>16.527030822808424</v>
      </c>
      <c r="M121" s="36">
        <f>INDEX('Retail price composition'!$A$26:$GF$39,MATCH(M$20,'Retail price composition'!$A$26:$A$39,0)+6,MATCH($K121,'Retail price composition'!$A$10:$GF$10,0))</f>
        <v>17.521942358486463</v>
      </c>
    </row>
    <row r="122" spans="11:13" x14ac:dyDescent="0.3">
      <c r="K122" s="34">
        <v>39600</v>
      </c>
      <c r="L122" s="35">
        <f>INDEX('Retail price composition'!$A$26:$GF$39,MATCH(L$20,'Retail price composition'!$A$26:$A$39,0),MATCH($K122,'Retail price composition'!$A$10:$GF$10,0))</f>
        <v>16.277862862344708</v>
      </c>
      <c r="M122" s="36">
        <f>INDEX('Retail price composition'!$A$26:$GF$39,MATCH(M$20,'Retail price composition'!$A$26:$A$39,0)+6,MATCH($K122,'Retail price composition'!$A$10:$GF$10,0))</f>
        <v>15.852233984595088</v>
      </c>
    </row>
    <row r="123" spans="11:13" x14ac:dyDescent="0.3">
      <c r="K123" s="34">
        <v>39692</v>
      </c>
      <c r="L123" s="35">
        <f>INDEX('Retail price composition'!$A$26:$GF$39,MATCH(L$20,'Retail price composition'!$A$26:$A$39,0),MATCH($K123,'Retail price composition'!$A$10:$GF$10,0))</f>
        <v>14.437912827752749</v>
      </c>
      <c r="M123" s="36">
        <f>INDEX('Retail price composition'!$A$26:$GF$39,MATCH(M$20,'Retail price composition'!$A$26:$A$39,0)+6,MATCH($K123,'Retail price composition'!$A$10:$GF$10,0))</f>
        <v>18.398813261179775</v>
      </c>
    </row>
    <row r="124" spans="11:13" x14ac:dyDescent="0.3">
      <c r="K124" s="34">
        <v>39783</v>
      </c>
      <c r="L124" s="35">
        <f>INDEX('Retail price composition'!$A$26:$GF$39,MATCH(L$20,'Retail price composition'!$A$26:$A$39,0),MATCH($K124,'Retail price composition'!$A$10:$GF$10,0))</f>
        <v>12.005867579289317</v>
      </c>
      <c r="M124" s="36">
        <f>INDEX('Retail price composition'!$A$26:$GF$39,MATCH(M$20,'Retail price composition'!$A$26:$A$39,0)+6,MATCH($K124,'Retail price composition'!$A$10:$GF$10,0))</f>
        <v>17.874909774047232</v>
      </c>
    </row>
    <row r="125" spans="11:13" x14ac:dyDescent="0.3">
      <c r="K125" s="34">
        <v>39873</v>
      </c>
      <c r="L125" s="35">
        <f>INDEX('Retail price composition'!$A$26:$GF$39,MATCH(L$20,'Retail price composition'!$A$26:$A$39,0),MATCH($K125,'Retail price composition'!$A$10:$GF$10,0))</f>
        <v>18.301699370121579</v>
      </c>
      <c r="M125" s="36">
        <f>INDEX('Retail price composition'!$A$26:$GF$39,MATCH(M$20,'Retail price composition'!$A$26:$A$39,0)+6,MATCH($K125,'Retail price composition'!$A$10:$GF$10,0))</f>
        <v>19.132315949729513</v>
      </c>
    </row>
    <row r="126" spans="11:13" x14ac:dyDescent="0.3">
      <c r="K126" s="34">
        <v>39965</v>
      </c>
      <c r="L126" s="35">
        <f>INDEX('Retail price composition'!$A$26:$GF$39,MATCH(L$20,'Retail price composition'!$A$26:$A$39,0),MATCH($K126,'Retail price composition'!$A$10:$GF$10,0))</f>
        <v>15.856245947554475</v>
      </c>
      <c r="M126" s="36">
        <f>INDEX('Retail price composition'!$A$26:$GF$39,MATCH(M$20,'Retail price composition'!$A$26:$A$39,0)+6,MATCH($K126,'Retail price composition'!$A$10:$GF$10,0))</f>
        <v>17.106459005769793</v>
      </c>
    </row>
    <row r="127" spans="11:13" x14ac:dyDescent="0.3">
      <c r="K127" s="34">
        <v>40057</v>
      </c>
      <c r="L127" s="35">
        <f>INDEX('Retail price composition'!$A$26:$GF$39,MATCH(L$20,'Retail price composition'!$A$26:$A$39,0),MATCH($K127,'Retail price composition'!$A$10:$GF$10,0))</f>
        <v>18.32110113958095</v>
      </c>
      <c r="M127" s="36">
        <f>INDEX('Retail price composition'!$A$26:$GF$39,MATCH(M$20,'Retail price composition'!$A$26:$A$39,0)+6,MATCH($K127,'Retail price composition'!$A$10:$GF$10,0))</f>
        <v>20.494919514230766</v>
      </c>
    </row>
    <row r="128" spans="11:13" x14ac:dyDescent="0.3">
      <c r="K128" s="34">
        <v>40148</v>
      </c>
      <c r="L128" s="35">
        <f>INDEX('Retail price composition'!$A$26:$GF$39,MATCH(L$20,'Retail price composition'!$A$26:$A$39,0),MATCH($K128,'Retail price composition'!$A$10:$GF$10,0))</f>
        <v>18.931089195501755</v>
      </c>
      <c r="M128" s="36">
        <f>INDEX('Retail price composition'!$A$26:$GF$39,MATCH(M$20,'Retail price composition'!$A$26:$A$39,0)+6,MATCH($K128,'Retail price composition'!$A$10:$GF$10,0))</f>
        <v>21.649456307047569</v>
      </c>
    </row>
    <row r="129" spans="11:13" x14ac:dyDescent="0.3">
      <c r="K129" s="34">
        <v>40238</v>
      </c>
      <c r="L129" s="35">
        <f>INDEX('Retail price composition'!$A$26:$GF$39,MATCH(L$20,'Retail price composition'!$A$26:$A$39,0),MATCH($K129,'Retail price composition'!$A$10:$GF$10,0))</f>
        <v>19.197178949082655</v>
      </c>
      <c r="M129" s="36">
        <f>INDEX('Retail price composition'!$A$26:$GF$39,MATCH(M$20,'Retail price composition'!$A$26:$A$39,0)+6,MATCH($K129,'Retail price composition'!$A$10:$GF$10,0))</f>
        <v>23.394150020321025</v>
      </c>
    </row>
    <row r="130" spans="11:13" x14ac:dyDescent="0.3">
      <c r="K130" s="34">
        <v>40330</v>
      </c>
      <c r="L130" s="35">
        <f>INDEX('Retail price composition'!$A$26:$GF$39,MATCH(L$20,'Retail price composition'!$A$26:$A$39,0),MATCH($K130,'Retail price composition'!$A$10:$GF$10,0))</f>
        <v>21.964936220380775</v>
      </c>
      <c r="M130" s="36">
        <f>INDEX('Retail price composition'!$A$26:$GF$39,MATCH(M$20,'Retail price composition'!$A$26:$A$39,0)+6,MATCH($K130,'Retail price composition'!$A$10:$GF$10,0))</f>
        <v>23.250358252766038</v>
      </c>
    </row>
    <row r="131" spans="11:13" x14ac:dyDescent="0.3">
      <c r="K131" s="34">
        <v>40422</v>
      </c>
      <c r="L131" s="35">
        <f>INDEX('Retail price composition'!$A$26:$GF$39,MATCH(L$20,'Retail price composition'!$A$26:$A$39,0),MATCH($K131,'Retail price composition'!$A$10:$GF$10,0))</f>
        <v>22.492609625368306</v>
      </c>
      <c r="M131" s="36">
        <f>INDEX('Retail price composition'!$A$26:$GF$39,MATCH(M$20,'Retail price composition'!$A$26:$A$39,0)+6,MATCH($K131,'Retail price composition'!$A$10:$GF$10,0))</f>
        <v>24.59347519121609</v>
      </c>
    </row>
    <row r="132" spans="11:13" x14ac:dyDescent="0.3">
      <c r="K132" s="34">
        <v>40513</v>
      </c>
      <c r="L132" s="35">
        <f>INDEX('Retail price composition'!$A$26:$GF$39,MATCH(L$20,'Retail price composition'!$A$26:$A$39,0),MATCH($K132,'Retail price composition'!$A$10:$GF$10,0))</f>
        <v>19.385866294486714</v>
      </c>
      <c r="M132" s="36">
        <f>INDEX('Retail price composition'!$A$26:$GF$39,MATCH(M$20,'Retail price composition'!$A$26:$A$39,0)+6,MATCH($K132,'Retail price composition'!$A$10:$GF$10,0))</f>
        <v>23.015215548728897</v>
      </c>
    </row>
    <row r="133" spans="11:13" x14ac:dyDescent="0.3">
      <c r="K133" s="34">
        <v>40603</v>
      </c>
      <c r="L133" s="35">
        <f>INDEX('Retail price composition'!$A$26:$GF$39,MATCH(L$20,'Retail price composition'!$A$26:$A$39,0),MATCH($K133,'Retail price composition'!$A$10:$GF$10,0))</f>
        <v>19.584089395657617</v>
      </c>
      <c r="M133" s="36">
        <f>INDEX('Retail price composition'!$A$26:$GF$39,MATCH(M$20,'Retail price composition'!$A$26:$A$39,0)+6,MATCH($K133,'Retail price composition'!$A$10:$GF$10,0))</f>
        <v>20.134335748766329</v>
      </c>
    </row>
    <row r="134" spans="11:13" x14ac:dyDescent="0.3">
      <c r="K134" s="34">
        <v>40695</v>
      </c>
      <c r="L134" s="35">
        <f>INDEX('Retail price composition'!$A$26:$GF$39,MATCH(L$20,'Retail price composition'!$A$26:$A$39,0),MATCH($K134,'Retail price composition'!$A$10:$GF$10,0))</f>
        <v>21.634503770936949</v>
      </c>
      <c r="M134" s="36">
        <f>INDEX('Retail price composition'!$A$26:$GF$39,MATCH(M$20,'Retail price composition'!$A$26:$A$39,0)+6,MATCH($K134,'Retail price composition'!$A$10:$GF$10,0))</f>
        <v>27.031458066765428</v>
      </c>
    </row>
    <row r="135" spans="11:13" x14ac:dyDescent="0.3">
      <c r="K135" s="34">
        <v>40787</v>
      </c>
      <c r="L135" s="35">
        <f>INDEX('Retail price composition'!$A$26:$GF$39,MATCH(L$20,'Retail price composition'!$A$26:$A$39,0),MATCH($K135,'Retail price composition'!$A$10:$GF$10,0))</f>
        <v>21.048203353390658</v>
      </c>
      <c r="M135" s="36">
        <f>INDEX('Retail price composition'!$A$26:$GF$39,MATCH(M$20,'Retail price composition'!$A$26:$A$39,0)+6,MATCH($K135,'Retail price composition'!$A$10:$GF$10,0))</f>
        <v>26.221345351723631</v>
      </c>
    </row>
    <row r="136" spans="11:13" x14ac:dyDescent="0.3">
      <c r="K136" s="34">
        <v>40878</v>
      </c>
      <c r="L136" s="35">
        <f>INDEX('Retail price composition'!$A$26:$GF$39,MATCH(L$20,'Retail price composition'!$A$26:$A$39,0),MATCH($K136,'Retail price composition'!$A$10:$GF$10,0))</f>
        <v>23.342071562735647</v>
      </c>
      <c r="M136" s="36">
        <f>INDEX('Retail price composition'!$A$26:$GF$39,MATCH(M$20,'Retail price composition'!$A$26:$A$39,0)+6,MATCH($K136,'Retail price composition'!$A$10:$GF$10,0))</f>
        <v>27.411412661989512</v>
      </c>
    </row>
    <row r="137" spans="11:13" x14ac:dyDescent="0.3">
      <c r="K137" s="34">
        <v>40969</v>
      </c>
      <c r="L137" s="35">
        <f>INDEX('Retail price composition'!$A$26:$GF$39,MATCH(L$20,'Retail price composition'!$A$26:$A$39,0),MATCH($K137,'Retail price composition'!$A$10:$GF$10,0))</f>
        <v>21.667502135591331</v>
      </c>
      <c r="M137" s="36">
        <f>INDEX('Retail price composition'!$A$26:$GF$39,MATCH(M$20,'Retail price composition'!$A$26:$A$39,0)+6,MATCH($K137,'Retail price composition'!$A$10:$GF$10,0))</f>
        <v>27.235241902478581</v>
      </c>
    </row>
    <row r="138" spans="11:13" x14ac:dyDescent="0.3">
      <c r="K138" s="34">
        <v>41061</v>
      </c>
      <c r="L138" s="35">
        <f>INDEX('Retail price composition'!$A$26:$GF$39,MATCH(L$20,'Retail price composition'!$A$26:$A$39,0),MATCH($K138,'Retail price composition'!$A$10:$GF$10,0))</f>
        <v>28.541792435753969</v>
      </c>
      <c r="M138" s="36">
        <f>INDEX('Retail price composition'!$A$26:$GF$39,MATCH(M$20,'Retail price composition'!$A$26:$A$39,0)+6,MATCH($K138,'Retail price composition'!$A$10:$GF$10,0))</f>
        <v>30.516361911373057</v>
      </c>
    </row>
    <row r="139" spans="11:13" x14ac:dyDescent="0.3">
      <c r="K139" s="34">
        <v>41153</v>
      </c>
      <c r="L139" s="35">
        <f>INDEX('Retail price composition'!$A$26:$GF$39,MATCH(L$20,'Retail price composition'!$A$26:$A$39,0),MATCH($K139,'Retail price composition'!$A$10:$GF$10,0))</f>
        <v>26.397303754264147</v>
      </c>
      <c r="M139" s="36">
        <f>INDEX('Retail price composition'!$A$26:$GF$39,MATCH(M$20,'Retail price composition'!$A$26:$A$39,0)+6,MATCH($K139,'Retail price composition'!$A$10:$GF$10,0))</f>
        <v>29.444018348665054</v>
      </c>
    </row>
    <row r="140" spans="11:13" x14ac:dyDescent="0.3">
      <c r="K140" s="34">
        <v>41244</v>
      </c>
      <c r="L140" s="35">
        <f>INDEX('Retail price composition'!$A$26:$GF$39,MATCH(L$20,'Retail price composition'!$A$26:$A$39,0),MATCH($K140,'Retail price composition'!$A$10:$GF$10,0))</f>
        <v>26.857927468266919</v>
      </c>
      <c r="M140" s="36">
        <f>INDEX('Retail price composition'!$A$26:$GF$39,MATCH(M$20,'Retail price composition'!$A$26:$A$39,0)+6,MATCH($K140,'Retail price composition'!$A$10:$GF$10,0))</f>
        <v>31.981672032170337</v>
      </c>
    </row>
    <row r="141" spans="11:13" x14ac:dyDescent="0.3">
      <c r="K141" s="34">
        <v>41334</v>
      </c>
      <c r="L141" s="35">
        <f>INDEX('Retail price composition'!$A$26:$GF$39,MATCH(L$20,'Retail price composition'!$A$26:$A$39,0),MATCH($K141,'Retail price composition'!$A$10:$GF$10,0))</f>
        <v>26.307924633592727</v>
      </c>
      <c r="M141" s="36">
        <f>INDEX('Retail price composition'!$A$26:$GF$39,MATCH(M$20,'Retail price composition'!$A$26:$A$39,0)+6,MATCH($K141,'Retail price composition'!$A$10:$GF$10,0))</f>
        <v>29.926362275993267</v>
      </c>
    </row>
    <row r="142" spans="11:13" x14ac:dyDescent="0.3">
      <c r="K142" s="34">
        <v>41426</v>
      </c>
      <c r="L142" s="35">
        <f>INDEX('Retail price composition'!$A$26:$GF$39,MATCH(L$20,'Retail price composition'!$A$26:$A$39,0),MATCH($K142,'Retail price composition'!$A$10:$GF$10,0))</f>
        <v>28.463566326844312</v>
      </c>
      <c r="M142" s="36">
        <f>INDEX('Retail price composition'!$A$26:$GF$39,MATCH(M$20,'Retail price composition'!$A$26:$A$39,0)+6,MATCH($K142,'Retail price composition'!$A$10:$GF$10,0))</f>
        <v>31.159908512715159</v>
      </c>
    </row>
    <row r="143" spans="11:13" x14ac:dyDescent="0.3">
      <c r="K143" s="34">
        <v>41518</v>
      </c>
      <c r="L143" s="35">
        <f>INDEX('Retail price composition'!$A$26:$GF$39,MATCH(L$20,'Retail price composition'!$A$26:$A$39,0),MATCH($K143,'Retail price composition'!$A$10:$GF$10,0))</f>
        <v>31.525008429043741</v>
      </c>
      <c r="M143" s="36">
        <f>INDEX('Retail price composition'!$A$26:$GF$39,MATCH(M$20,'Retail price composition'!$A$26:$A$39,0)+6,MATCH($K143,'Retail price composition'!$A$10:$GF$10,0))</f>
        <v>31.757254515405727</v>
      </c>
    </row>
    <row r="144" spans="11:13" x14ac:dyDescent="0.3">
      <c r="K144" s="34">
        <v>41609</v>
      </c>
      <c r="L144" s="35">
        <f>INDEX('Retail price composition'!$A$26:$GF$39,MATCH(L$20,'Retail price composition'!$A$26:$A$39,0),MATCH($K144,'Retail price composition'!$A$10:$GF$10,0))</f>
        <v>28.975682978498924</v>
      </c>
      <c r="M144" s="36">
        <f>INDEX('Retail price composition'!$A$26:$GF$39,MATCH(M$20,'Retail price composition'!$A$26:$A$39,0)+6,MATCH($K144,'Retail price composition'!$A$10:$GF$10,0))</f>
        <v>34.803489850727544</v>
      </c>
    </row>
    <row r="145" spans="11:13" x14ac:dyDescent="0.3">
      <c r="K145" s="34">
        <v>41699</v>
      </c>
      <c r="L145" s="35">
        <f>INDEX('Retail price composition'!$A$26:$GF$39,MATCH(L$20,'Retail price composition'!$A$26:$A$39,0),MATCH($K145,'Retail price composition'!$A$10:$GF$10,0))</f>
        <v>28.78000808794398</v>
      </c>
      <c r="M145" s="36">
        <f>INDEX('Retail price composition'!$A$26:$GF$39,MATCH(M$20,'Retail price composition'!$A$26:$A$39,0)+6,MATCH($K145,'Retail price composition'!$A$10:$GF$10,0))</f>
        <v>34.447075073783928</v>
      </c>
    </row>
    <row r="146" spans="11:13" x14ac:dyDescent="0.3">
      <c r="K146" s="34">
        <v>41791</v>
      </c>
      <c r="L146" s="35">
        <f>INDEX('Retail price composition'!$A$26:$GF$39,MATCH(L$20,'Retail price composition'!$A$26:$A$39,0),MATCH($K146,'Retail price composition'!$A$10:$GF$10,0))</f>
        <v>29.236849885027048</v>
      </c>
      <c r="M146" s="36">
        <f>INDEX('Retail price composition'!$A$26:$GF$39,MATCH(M$20,'Retail price composition'!$A$26:$A$39,0)+6,MATCH($K146,'Retail price composition'!$A$10:$GF$10,0))</f>
        <v>36.614611045117442</v>
      </c>
    </row>
    <row r="147" spans="11:13" x14ac:dyDescent="0.3">
      <c r="K147" s="34">
        <v>41883</v>
      </c>
      <c r="L147" s="35">
        <f>INDEX('Retail price composition'!$A$26:$GF$39,MATCH(L$20,'Retail price composition'!$A$26:$A$39,0),MATCH($K147,'Retail price composition'!$A$10:$GF$10,0))</f>
        <v>31.663640699719711</v>
      </c>
      <c r="M147" s="36">
        <f>INDEX('Retail price composition'!$A$26:$GF$39,MATCH(M$20,'Retail price composition'!$A$26:$A$39,0)+6,MATCH($K147,'Retail price composition'!$A$10:$GF$10,0))</f>
        <v>38.581349148558722</v>
      </c>
    </row>
    <row r="148" spans="11:13" x14ac:dyDescent="0.3">
      <c r="K148" s="34">
        <v>41974</v>
      </c>
      <c r="L148" s="35">
        <f>INDEX('Retail price composition'!$A$26:$GF$39,MATCH(L$20,'Retail price composition'!$A$26:$A$39,0),MATCH($K148,'Retail price composition'!$A$10:$GF$10,0))</f>
        <v>34.829904506410045</v>
      </c>
      <c r="M148" s="36">
        <f>INDEX('Retail price composition'!$A$26:$GF$39,MATCH(M$20,'Retail price composition'!$A$26:$A$39,0)+6,MATCH($K148,'Retail price composition'!$A$10:$GF$10,0))</f>
        <v>41.492618096147559</v>
      </c>
    </row>
    <row r="149" spans="11:13" x14ac:dyDescent="0.3">
      <c r="K149" s="34">
        <v>42064</v>
      </c>
      <c r="L149" s="35">
        <f>INDEX('Retail price composition'!$A$26:$GF$39,MATCH(L$20,'Retail price composition'!$A$26:$A$39,0),MATCH($K149,'Retail price composition'!$A$10:$GF$10,0))</f>
        <v>30.751679646640238</v>
      </c>
      <c r="M149" s="36">
        <f>INDEX('Retail price composition'!$A$26:$GF$39,MATCH(M$20,'Retail price composition'!$A$26:$A$39,0)+6,MATCH($K149,'Retail price composition'!$A$10:$GF$10,0))</f>
        <v>37.765048021396574</v>
      </c>
    </row>
    <row r="150" spans="11:13" x14ac:dyDescent="0.3">
      <c r="K150" s="34">
        <v>42156</v>
      </c>
      <c r="L150" s="35">
        <f>INDEX('Retail price composition'!$A$26:$GF$39,MATCH(L$20,'Retail price composition'!$A$26:$A$39,0),MATCH($K150,'Retail price composition'!$A$10:$GF$10,0))</f>
        <v>31.021483840969221</v>
      </c>
      <c r="M150" s="36">
        <f>INDEX('Retail price composition'!$A$26:$GF$39,MATCH(M$20,'Retail price composition'!$A$26:$A$39,0)+6,MATCH($K150,'Retail price composition'!$A$10:$GF$10,0))</f>
        <v>40.333672668987774</v>
      </c>
    </row>
    <row r="151" spans="11:13" x14ac:dyDescent="0.3">
      <c r="K151" s="34">
        <v>42248</v>
      </c>
      <c r="L151" s="35">
        <f>INDEX('Retail price composition'!$A$26:$GF$39,MATCH(L$20,'Retail price composition'!$A$26:$A$39,0),MATCH($K151,'Retail price composition'!$A$10:$GF$10,0))</f>
        <v>35.856061760630759</v>
      </c>
      <c r="M151" s="36">
        <f>INDEX('Retail price composition'!$A$26:$GF$39,MATCH(M$20,'Retail price composition'!$A$26:$A$39,0)+6,MATCH($K151,'Retail price composition'!$A$10:$GF$10,0))</f>
        <v>41.531393359474997</v>
      </c>
    </row>
    <row r="152" spans="11:13" x14ac:dyDescent="0.3">
      <c r="K152" s="34">
        <v>42339</v>
      </c>
      <c r="L152" s="35">
        <f>INDEX('Retail price composition'!$A$26:$GF$39,MATCH(L$20,'Retail price composition'!$A$26:$A$39,0),MATCH($K152,'Retail price composition'!$A$10:$GF$10,0))</f>
        <v>34.745094953676215</v>
      </c>
      <c r="M152" s="36">
        <f>INDEX('Retail price composition'!$A$26:$GF$39,MATCH(M$20,'Retail price composition'!$A$26:$A$39,0)+6,MATCH($K152,'Retail price composition'!$A$10:$GF$10,0))</f>
        <v>40.609268232779058</v>
      </c>
    </row>
    <row r="153" spans="11:13" x14ac:dyDescent="0.3">
      <c r="K153" s="34">
        <v>42430</v>
      </c>
      <c r="L153" s="35">
        <f>INDEX('Retail price composition'!$A$26:$GF$39,MATCH(L$20,'Retail price composition'!$A$26:$A$39,0),MATCH($K153,'Retail price composition'!$A$10:$GF$10,0))</f>
        <v>32.158020472798498</v>
      </c>
      <c r="M153" s="36">
        <f>INDEX('Retail price composition'!$A$26:$GF$39,MATCH(M$20,'Retail price composition'!$A$26:$A$39,0)+6,MATCH($K153,'Retail price composition'!$A$10:$GF$10,0))</f>
        <v>38.743131089180089</v>
      </c>
    </row>
    <row r="154" spans="11:13" x14ac:dyDescent="0.3">
      <c r="K154" s="34">
        <v>42522</v>
      </c>
      <c r="L154" s="35">
        <f>INDEX('Retail price composition'!$A$26:$GF$39,MATCH(L$20,'Retail price composition'!$A$26:$A$39,0),MATCH($K154,'Retail price composition'!$A$10:$GF$10,0))</f>
        <v>34.386836255512407</v>
      </c>
      <c r="M154" s="36">
        <f>INDEX('Retail price composition'!$A$26:$GF$39,MATCH(M$20,'Retail price composition'!$A$26:$A$39,0)+6,MATCH($K154,'Retail price composition'!$A$10:$GF$10,0))</f>
        <v>38.609012592342914</v>
      </c>
    </row>
    <row r="155" spans="11:13" x14ac:dyDescent="0.3">
      <c r="K155" s="34">
        <v>42614</v>
      </c>
      <c r="L155" s="35">
        <f>INDEX('Retail price composition'!$A$26:$GF$39,MATCH(L$20,'Retail price composition'!$A$26:$A$39,0),MATCH($K155,'Retail price composition'!$A$10:$GF$10,0))</f>
        <v>36.573943836968695</v>
      </c>
      <c r="M155" s="36">
        <f>INDEX('Retail price composition'!$A$26:$GF$39,MATCH(M$20,'Retail price composition'!$A$26:$A$39,0)+6,MATCH($K155,'Retail price composition'!$A$10:$GF$10,0))</f>
        <v>41.84714471034485</v>
      </c>
    </row>
    <row r="156" spans="11:13" x14ac:dyDescent="0.3">
      <c r="K156" s="34">
        <v>42705</v>
      </c>
      <c r="L156" s="35">
        <f>INDEX('Retail price composition'!$A$26:$GF$39,MATCH(L$20,'Retail price composition'!$A$26:$A$39,0),MATCH($K156,'Retail price composition'!$A$10:$GF$10,0))</f>
        <v>34.115835760113427</v>
      </c>
      <c r="M156" s="36">
        <f>INDEX('Retail price composition'!$A$26:$GF$39,MATCH(M$20,'Retail price composition'!$A$26:$A$39,0)+6,MATCH($K156,'Retail price composition'!$A$10:$GF$10,0))</f>
        <v>43.339844802986157</v>
      </c>
    </row>
    <row r="157" spans="11:13" x14ac:dyDescent="0.3">
      <c r="K157" s="34">
        <v>42795</v>
      </c>
      <c r="L157" s="35">
        <f>INDEX('Retail price composition'!$A$26:$GF$39,MATCH(L$20,'Retail price composition'!$A$26:$A$39,0),MATCH($K157,'Retail price composition'!$A$10:$GF$10,0))</f>
        <v>35.936963780240902</v>
      </c>
      <c r="M157" s="36">
        <f>INDEX('Retail price composition'!$A$26:$GF$39,MATCH(M$20,'Retail price composition'!$A$26:$A$39,0)+6,MATCH($K157,'Retail price composition'!$A$10:$GF$10,0))</f>
        <v>45.626406316791808</v>
      </c>
    </row>
    <row r="158" spans="11:13" x14ac:dyDescent="0.3">
      <c r="K158" s="34">
        <v>42887</v>
      </c>
      <c r="L158" s="35">
        <f>INDEX('Retail price composition'!$A$26:$GF$39,MATCH(L$20,'Retail price composition'!$A$26:$A$39,0),MATCH($K158,'Retail price composition'!$A$10:$GF$10,0))</f>
        <v>36.011515936463375</v>
      </c>
      <c r="M158" s="36">
        <f>INDEX('Retail price composition'!$A$26:$GF$39,MATCH(M$20,'Retail price composition'!$A$26:$A$39,0)+6,MATCH($K158,'Retail price composition'!$A$10:$GF$10,0))</f>
        <v>45.283378374233131</v>
      </c>
    </row>
    <row r="159" spans="11:13" x14ac:dyDescent="0.3">
      <c r="K159" s="34">
        <v>42979</v>
      </c>
      <c r="L159" s="35">
        <f>INDEX('Retail price composition'!$A$26:$GF$39,MATCH(L$20,'Retail price composition'!$A$26:$A$39,0),MATCH($K159,'Retail price composition'!$A$10:$GF$10,0))</f>
        <v>33.242676656253053</v>
      </c>
      <c r="M159" s="36">
        <f>INDEX('Retail price composition'!$A$26:$GF$39,MATCH(M$20,'Retail price composition'!$A$26:$A$39,0)+6,MATCH($K159,'Retail price composition'!$A$10:$GF$10,0))</f>
        <v>40.004928702441333</v>
      </c>
    </row>
    <row r="160" spans="11:13" x14ac:dyDescent="0.3">
      <c r="K160" s="34">
        <v>43070</v>
      </c>
      <c r="L160" s="35">
        <f>INDEX('Retail price composition'!$A$26:$GF$39,MATCH(L$20,'Retail price composition'!$A$26:$A$39,0),MATCH($K160,'Retail price composition'!$A$10:$GF$10,0))</f>
        <v>33.143036696917697</v>
      </c>
      <c r="M160" s="36">
        <f>INDEX('Retail price composition'!$A$26:$GF$39,MATCH(M$20,'Retail price composition'!$A$26:$A$39,0)+6,MATCH($K160,'Retail price composition'!$A$10:$GF$10,0))</f>
        <v>39.822920182373004</v>
      </c>
    </row>
    <row r="161" spans="10:13" x14ac:dyDescent="0.3">
      <c r="K161" s="34">
        <v>43160</v>
      </c>
      <c r="L161" s="35">
        <f>INDEX('Retail price composition'!$A$26:$GF$39,MATCH(L$20,'Retail price composition'!$A$26:$A$39,0),MATCH($K161,'Retail price composition'!$A$10:$GF$10,0))</f>
        <v>36.687635178706927</v>
      </c>
      <c r="M161" s="36">
        <f>INDEX('Retail price composition'!$A$26:$GF$39,MATCH(M$20,'Retail price composition'!$A$26:$A$39,0)+6,MATCH($K161,'Retail price composition'!$A$10:$GF$10,0))</f>
        <v>42.001722663390169</v>
      </c>
    </row>
    <row r="162" spans="10:13" x14ac:dyDescent="0.3">
      <c r="K162" s="34">
        <v>43252</v>
      </c>
      <c r="L162" s="35">
        <f>INDEX('Retail price composition'!$A$26:$GF$39,MATCH(L$20,'Retail price composition'!$A$26:$A$39,0),MATCH($K162,'Retail price composition'!$A$10:$GF$10,0))</f>
        <v>33.149937982344291</v>
      </c>
      <c r="M162" s="36">
        <f>INDEX('Retail price composition'!$A$26:$GF$39,MATCH(M$20,'Retail price composition'!$A$26:$A$39,0)+6,MATCH($K162,'Retail price composition'!$A$10:$GF$10,0))</f>
        <v>37.595113542234245</v>
      </c>
    </row>
    <row r="163" spans="10:13" x14ac:dyDescent="0.3">
      <c r="K163" s="34">
        <v>43344</v>
      </c>
      <c r="L163" s="35">
        <f>INDEX('Retail price composition'!$A$26:$GF$39,MATCH(L$20,'Retail price composition'!$A$26:$A$39,0),MATCH($K163,'Retail price composition'!$A$10:$GF$10,0))</f>
        <v>33.683524529102357</v>
      </c>
      <c r="M163" s="36">
        <f>INDEX('Retail price composition'!$A$26:$GF$39,MATCH(M$20,'Retail price composition'!$A$26:$A$39,0)+6,MATCH($K163,'Retail price composition'!$A$10:$GF$10,0))</f>
        <v>37.917282744212933</v>
      </c>
    </row>
    <row r="164" spans="10:13" x14ac:dyDescent="0.3">
      <c r="K164" s="34">
        <v>43435</v>
      </c>
      <c r="L164" s="35">
        <f>INDEX('Retail price composition'!$A$26:$GF$39,MATCH(L$20,'Retail price composition'!$A$26:$A$39,0),MATCH($K164,'Retail price composition'!$A$10:$GF$10,0))</f>
        <v>41.821900918134091</v>
      </c>
      <c r="M164" s="36">
        <f>INDEX('Retail price composition'!$A$26:$GF$39,MATCH(M$20,'Retail price composition'!$A$26:$A$39,0)+6,MATCH($K164,'Retail price composition'!$A$10:$GF$10,0))</f>
        <v>46.79908070192112</v>
      </c>
    </row>
    <row r="165" spans="10:13" x14ac:dyDescent="0.3">
      <c r="K165" s="34">
        <v>43525</v>
      </c>
      <c r="L165" s="35">
        <f>INDEX('Retail price composition'!$A$26:$GF$39,MATCH(L$20,'Retail price composition'!$A$26:$A$39,0),MATCH($K165,'Retail price composition'!$A$10:$GF$10,0))</f>
        <v>33.050634319385942</v>
      </c>
      <c r="M165" s="36">
        <f>INDEX('Retail price composition'!$A$26:$GF$39,MATCH(M$20,'Retail price composition'!$A$26:$A$39,0)+6,MATCH($K165,'Retail price composition'!$A$10:$GF$10,0))</f>
        <v>45.910390628360148</v>
      </c>
    </row>
    <row r="166" spans="10:13" x14ac:dyDescent="0.3">
      <c r="K166" s="34">
        <v>43617</v>
      </c>
      <c r="L166" s="35">
        <f>INDEX('Retail price composition'!$A$26:$GF$39,MATCH(L$20,'Retail price composition'!$A$26:$A$39,0),MATCH($K166,'Retail price composition'!$A$10:$GF$10,0))</f>
        <v>34.52460681003658</v>
      </c>
      <c r="M166" s="36">
        <f>INDEX('Retail price composition'!$A$26:$GF$39,MATCH(M$20,'Retail price composition'!$A$26:$A$39,0)+6,MATCH($K166,'Retail price composition'!$A$10:$GF$10,0))</f>
        <v>45.880492885303156</v>
      </c>
    </row>
    <row r="167" spans="10:13" x14ac:dyDescent="0.3">
      <c r="K167" s="34">
        <v>43709</v>
      </c>
      <c r="L167" s="35">
        <f>INDEX('Retail price composition'!$A$26:$GF$39,MATCH(L$20,'Retail price composition'!$A$26:$A$39,0),MATCH($K167,'Retail price composition'!$A$10:$GF$10,0))</f>
        <v>28.881853409660764</v>
      </c>
      <c r="M167" s="36">
        <f>INDEX('Retail price composition'!$A$26:$GF$39,MATCH(M$20,'Retail price composition'!$A$26:$A$39,0)+6,MATCH($K167,'Retail price composition'!$A$10:$GF$10,0))</f>
        <v>37.960357147386325</v>
      </c>
    </row>
    <row r="168" spans="10:13" x14ac:dyDescent="0.3">
      <c r="K168" s="34">
        <v>43800</v>
      </c>
      <c r="L168" s="35">
        <f>INDEX('Retail price composition'!$A$26:$GF$39,MATCH(L$20,'Retail price composition'!$A$26:$A$39,0),MATCH($K168,'Retail price composition'!$A$10:$GF$10,0))</f>
        <v>27.569263192953144</v>
      </c>
      <c r="M168" s="36">
        <f>INDEX('Retail price composition'!$A$26:$GF$39,MATCH(M$20,'Retail price composition'!$A$26:$A$39,0)+6,MATCH($K168,'Retail price composition'!$A$10:$GF$10,0))</f>
        <v>35.88128655861528</v>
      </c>
    </row>
    <row r="169" spans="10:13" x14ac:dyDescent="0.3">
      <c r="K169" s="34">
        <v>43891</v>
      </c>
      <c r="L169" s="35">
        <f>INDEX('Retail price composition'!$A$26:$GF$39,MATCH(L$20,'Retail price composition'!$A$26:$A$39,0),MATCH($K169,'Retail price composition'!$A$10:$GF$10,0))</f>
        <v>40.69270554441713</v>
      </c>
      <c r="M169" s="36">
        <f>INDEX('Retail price composition'!$A$26:$GF$39,MATCH(M$20,'Retail price composition'!$A$26:$A$39,0)+6,MATCH($K169,'Retail price composition'!$A$10:$GF$10,0))</f>
        <v>45.897731358953934</v>
      </c>
    </row>
    <row r="170" spans="10:13" x14ac:dyDescent="0.3">
      <c r="K170" s="34">
        <v>43983</v>
      </c>
      <c r="L170" s="35">
        <f>INDEX('Retail price composition'!$A$26:$GF$39,MATCH(L$20,'Retail price composition'!$A$26:$A$39,0),MATCH($K170,'Retail price composition'!$A$10:$GF$10,0))</f>
        <v>41.856523667093008</v>
      </c>
      <c r="M170" s="36">
        <f>INDEX('Retail price composition'!$A$26:$GF$39,MATCH(M$20,'Retail price composition'!$A$26:$A$39,0)+6,MATCH($K170,'Retail price composition'!$A$10:$GF$10,0))</f>
        <v>50.986863068434239</v>
      </c>
    </row>
    <row r="171" spans="10:13" x14ac:dyDescent="0.3">
      <c r="K171" s="34">
        <v>44075</v>
      </c>
      <c r="L171" s="35">
        <f>INDEX('Retail price composition'!$A$26:$GF$39,MATCH(L$20,'Retail price composition'!$A$26:$A$39,0),MATCH($K171,'Retail price composition'!$A$10:$GF$10,0))</f>
        <v>29.136963877210039</v>
      </c>
      <c r="M171" s="36">
        <f>INDEX('Retail price composition'!$A$26:$GF$39,MATCH(M$20,'Retail price composition'!$A$26:$A$39,0)+6,MATCH($K171,'Retail price composition'!$A$10:$GF$10,0))</f>
        <v>42.200647554597175</v>
      </c>
    </row>
    <row r="172" spans="10:13" x14ac:dyDescent="0.3">
      <c r="K172" s="34">
        <v>44166</v>
      </c>
      <c r="L172" s="35">
        <f>INDEX('Retail price composition'!$A$26:$GF$39,MATCH(L$20,'Retail price composition'!$A$26:$A$39,0),MATCH($K172,'Retail price composition'!$A$10:$GF$10,0))</f>
        <v>28.440130522997201</v>
      </c>
      <c r="M172" s="36">
        <f>INDEX('Retail price composition'!$A$26:$GF$39,MATCH(M$20,'Retail price composition'!$A$26:$A$39,0)+6,MATCH($K172,'Retail price composition'!$A$10:$GF$10,0))</f>
        <v>41.631094287120398</v>
      </c>
    </row>
    <row r="173" spans="10:13" x14ac:dyDescent="0.3">
      <c r="K173" s="34">
        <v>44256</v>
      </c>
      <c r="L173" s="35">
        <f>INDEX('Retail price composition'!$A$26:$GF$39,MATCH(L$20,'Retail price composition'!$A$26:$A$39,0),MATCH($K173,'Retail price composition'!$A$10:$GF$10,0))</f>
        <v>26.060220107561648</v>
      </c>
      <c r="M173" s="36">
        <f>INDEX('Retail price composition'!$A$26:$GF$39,MATCH(M$20,'Retail price composition'!$A$26:$A$39,0)+6,MATCH($K173,'Retail price composition'!$A$10:$GF$10,0))</f>
        <v>40.431565676130056</v>
      </c>
    </row>
    <row r="174" spans="10:13" x14ac:dyDescent="0.3">
      <c r="K174" s="34">
        <v>44348</v>
      </c>
      <c r="L174" s="35">
        <f>INDEX('Retail price composition'!$A$26:$GF$39,MATCH(L$20,'Retail price composition'!$A$26:$A$39,0),MATCH($K174,'Retail price composition'!$A$10:$GF$10,0))</f>
        <v>27.683144237937668</v>
      </c>
      <c r="M174" s="36">
        <f>INDEX('Retail price composition'!$A$26:$GF$39,MATCH(M$20,'Retail price composition'!$A$26:$A$39,0)+6,MATCH($K174,'Retail price composition'!$A$10:$GF$10,0))</f>
        <v>42.748862722972241</v>
      </c>
    </row>
    <row r="175" spans="10:13" x14ac:dyDescent="0.3">
      <c r="J175" s="77"/>
      <c r="K175" s="76">
        <v>44440</v>
      </c>
      <c r="L175" s="35">
        <f>INDEX('Retail price composition'!$A$26:$GF$39,MATCH(L$20,'Retail price composition'!$A$26:$A$39,0),MATCH($K175,'Retail price composition'!$A$10:$GF$10,0))</f>
        <v>28.877151409668798</v>
      </c>
      <c r="M175" s="36">
        <f>INDEX('Retail price composition'!$A$26:$GF$39,MATCH(M$20,'Retail price composition'!$A$26:$A$39,0)+6,MATCH($K175,'Retail price composition'!$A$10:$GF$10,0))</f>
        <v>42.003536225664377</v>
      </c>
    </row>
    <row r="176" spans="10:13" x14ac:dyDescent="0.3">
      <c r="J176" s="77"/>
      <c r="K176" s="76">
        <v>44531</v>
      </c>
      <c r="L176" s="35">
        <f>INDEX('Retail price composition'!$A$26:$GF$39,MATCH(L$20,'Retail price composition'!$A$26:$A$39,0),MATCH($K176,'Retail price composition'!$A$10:$GF$10,0))</f>
        <v>31.112383445906882</v>
      </c>
      <c r="M176" s="36">
        <f>INDEX('Retail price composition'!$A$26:$GF$39,MATCH(M$20,'Retail price composition'!$A$26:$A$39,0)+6,MATCH($K176,'Retail price composition'!$A$10:$GF$10,0))</f>
        <v>42.658084223337326</v>
      </c>
    </row>
    <row r="177" spans="10:13" x14ac:dyDescent="0.3">
      <c r="J177" s="77"/>
      <c r="K177" s="76">
        <v>44621</v>
      </c>
      <c r="L177" s="35">
        <f>INDEX('Retail price composition'!$A$26:$GF$39,MATCH(L$20,'Retail price composition'!$A$26:$A$39,0),MATCH($K177,'Retail price composition'!$A$10:$GF$10,0))</f>
        <v>29.836490971176367</v>
      </c>
      <c r="M177" s="36">
        <f>INDEX('Retail price composition'!$A$26:$GF$39,MATCH(M$20,'Retail price composition'!$A$26:$A$39,0)+6,MATCH($K177,'Retail price composition'!$A$10:$GF$10,0))</f>
        <v>35.694940210964951</v>
      </c>
    </row>
    <row r="178" spans="10:13" x14ac:dyDescent="0.3">
      <c r="J178" s="77"/>
      <c r="K178" s="76">
        <v>44713</v>
      </c>
      <c r="L178" s="35">
        <f>INDEX('Retail price composition'!$A$26:$GF$39,MATCH(L$20,'Retail price composition'!$A$26:$A$39,0),MATCH($K178,'Retail price composition'!$A$10:$GF$10,0))</f>
        <v>29.153775519870056</v>
      </c>
      <c r="M178" s="36">
        <f>INDEX('Retail price composition'!$A$26:$GF$39,MATCH(M$20,'Retail price composition'!$A$26:$A$39,0)+6,MATCH($K178,'Retail price composition'!$A$10:$GF$10,0))</f>
        <v>37.551418241363947</v>
      </c>
    </row>
    <row r="179" spans="10:13" x14ac:dyDescent="0.3">
      <c r="K179" s="34">
        <v>44805</v>
      </c>
      <c r="L179" s="35">
        <f>INDEX('Retail price composition'!$A$26:$GF$39,MATCH(L$20,'Retail price composition'!$A$26:$A$39,0),MATCH($K179,'Retail price composition'!$A$10:$GF$10,0))</f>
        <v>37.78213017010988</v>
      </c>
      <c r="M179" s="36">
        <f>INDEX('Retail price composition'!$A$26:$GF$39,MATCH(M$20,'Retail price composition'!$A$26:$A$39,0)+6,MATCH($K179,'Retail price composition'!$A$10:$GF$10,0))</f>
        <v>48.078585295926402</v>
      </c>
    </row>
    <row r="180" spans="10:13" ht="14.5" thickBot="1" x14ac:dyDescent="0.35">
      <c r="J180" s="77"/>
      <c r="K180" s="37">
        <v>44896</v>
      </c>
      <c r="L180" s="38">
        <f>INDEX('Retail price composition'!$A$26:$GF$39,MATCH(L$20,'Retail price composition'!$A$26:$A$39,0),MATCH($K180,'Retail price composition'!$A$10:$GF$10,0))</f>
        <v>35.942221582982</v>
      </c>
      <c r="M180" s="39">
        <f>INDEX('Retail price composition'!$A$26:$GF$39,MATCH(M$20,'Retail price composition'!$A$26:$A$39,0)+6,MATCH($K180,'Retail price composition'!$A$10:$GF$10,0))</f>
        <v>49.083511004765803</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GT39"/>
  <sheetViews>
    <sheetView zoomScale="85" zoomScaleNormal="85" workbookViewId="0">
      <pane xSplit="2" ySplit="10" topLeftCell="GG11" activePane="bottomRight" state="frozen"/>
      <selection pane="topRight" activeCell="D1" sqref="D1"/>
      <selection pane="bottomLeft" activeCell="A11" sqref="A11"/>
      <selection pane="bottomRight" activeCell="GN62" sqref="GN62"/>
    </sheetView>
  </sheetViews>
  <sheetFormatPr defaultColWidth="9.58203125" defaultRowHeight="14.5" x14ac:dyDescent="0.35"/>
  <cols>
    <col min="1" max="1" width="50.58203125" style="2" customWidth="1"/>
    <col min="2" max="2" width="23.08203125" style="105" customWidth="1"/>
    <col min="3" max="39" width="9.58203125" style="7"/>
    <col min="40" max="16384" width="9.58203125" style="1"/>
  </cols>
  <sheetData>
    <row r="1" spans="1:202" x14ac:dyDescent="0.35">
      <c r="A1" s="175" t="s">
        <v>129</v>
      </c>
    </row>
    <row r="2" spans="1:202" x14ac:dyDescent="0.35">
      <c r="A2" s="4"/>
      <c r="B2" s="106"/>
      <c r="C2" s="1"/>
      <c r="D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202" x14ac:dyDescent="0.35">
      <c r="B3" s="106"/>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202" x14ac:dyDescent="0.3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202" x14ac:dyDescent="0.3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202" x14ac:dyDescent="0.3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202" x14ac:dyDescent="0.35">
      <c r="A7" s="11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202" ht="21" x14ac:dyDescent="0.35">
      <c r="A8" s="101" t="s">
        <v>166</v>
      </c>
      <c r="B8" s="119"/>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202" x14ac:dyDescent="0.35">
      <c r="A9" s="102" t="s">
        <v>16</v>
      </c>
      <c r="B9" s="10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202" s="104" customFormat="1" x14ac:dyDescent="0.35">
      <c r="A10" s="130" t="s">
        <v>18</v>
      </c>
      <c r="B10" s="131"/>
      <c r="C10" s="103">
        <v>27089</v>
      </c>
      <c r="D10" s="103">
        <v>27181</v>
      </c>
      <c r="E10" s="103">
        <v>27273</v>
      </c>
      <c r="F10" s="103">
        <v>27364</v>
      </c>
      <c r="G10" s="103">
        <v>27454</v>
      </c>
      <c r="H10" s="103">
        <v>27546</v>
      </c>
      <c r="I10" s="103">
        <v>27638</v>
      </c>
      <c r="J10" s="103">
        <v>27729</v>
      </c>
      <c r="K10" s="103">
        <v>27820</v>
      </c>
      <c r="L10" s="103">
        <v>27912</v>
      </c>
      <c r="M10" s="103">
        <v>28004</v>
      </c>
      <c r="N10" s="103">
        <v>28095</v>
      </c>
      <c r="O10" s="103">
        <v>28185</v>
      </c>
      <c r="P10" s="103">
        <v>28277</v>
      </c>
      <c r="Q10" s="103">
        <v>28369</v>
      </c>
      <c r="R10" s="103">
        <v>28460</v>
      </c>
      <c r="S10" s="103">
        <v>28550</v>
      </c>
      <c r="T10" s="103">
        <v>28642</v>
      </c>
      <c r="U10" s="103">
        <v>28734</v>
      </c>
      <c r="V10" s="103">
        <v>28825</v>
      </c>
      <c r="W10" s="103">
        <v>28915</v>
      </c>
      <c r="X10" s="103">
        <v>29007</v>
      </c>
      <c r="Y10" s="103">
        <v>29099</v>
      </c>
      <c r="Z10" s="103">
        <v>29190</v>
      </c>
      <c r="AA10" s="103">
        <v>29281</v>
      </c>
      <c r="AB10" s="103">
        <v>29373</v>
      </c>
      <c r="AC10" s="103">
        <v>29465</v>
      </c>
      <c r="AD10" s="103">
        <v>29556</v>
      </c>
      <c r="AE10" s="103">
        <v>29646</v>
      </c>
      <c r="AF10" s="103">
        <v>29738</v>
      </c>
      <c r="AG10" s="103">
        <v>29830</v>
      </c>
      <c r="AH10" s="103">
        <v>29921</v>
      </c>
      <c r="AI10" s="103">
        <v>30011</v>
      </c>
      <c r="AJ10" s="103">
        <v>30103</v>
      </c>
      <c r="AK10" s="103">
        <v>30195</v>
      </c>
      <c r="AL10" s="103">
        <v>30286</v>
      </c>
      <c r="AM10" s="103">
        <v>30376</v>
      </c>
      <c r="AN10" s="103">
        <v>30468</v>
      </c>
      <c r="AO10" s="103">
        <v>30560</v>
      </c>
      <c r="AP10" s="103">
        <v>30651</v>
      </c>
      <c r="AQ10" s="103">
        <v>30742</v>
      </c>
      <c r="AR10" s="103">
        <v>30834</v>
      </c>
      <c r="AS10" s="103">
        <v>30926</v>
      </c>
      <c r="AT10" s="103">
        <v>31017</v>
      </c>
      <c r="AU10" s="103">
        <v>31107</v>
      </c>
      <c r="AV10" s="103">
        <v>31199</v>
      </c>
      <c r="AW10" s="103">
        <v>31291</v>
      </c>
      <c r="AX10" s="103">
        <v>31382</v>
      </c>
      <c r="AY10" s="103">
        <v>31472</v>
      </c>
      <c r="AZ10" s="103">
        <v>31564</v>
      </c>
      <c r="BA10" s="103">
        <v>31656</v>
      </c>
      <c r="BB10" s="103">
        <v>31747</v>
      </c>
      <c r="BC10" s="103">
        <v>31837</v>
      </c>
      <c r="BD10" s="103">
        <v>31929</v>
      </c>
      <c r="BE10" s="103">
        <v>32021</v>
      </c>
      <c r="BF10" s="103">
        <v>32112</v>
      </c>
      <c r="BG10" s="103">
        <v>32203</v>
      </c>
      <c r="BH10" s="103">
        <v>32295</v>
      </c>
      <c r="BI10" s="103">
        <v>32387</v>
      </c>
      <c r="BJ10" s="103">
        <v>32478</v>
      </c>
      <c r="BK10" s="103">
        <v>32568</v>
      </c>
      <c r="BL10" s="103">
        <v>32660</v>
      </c>
      <c r="BM10" s="103">
        <v>32752</v>
      </c>
      <c r="BN10" s="103">
        <v>32843</v>
      </c>
      <c r="BO10" s="103">
        <v>32933</v>
      </c>
      <c r="BP10" s="103">
        <v>33025</v>
      </c>
      <c r="BQ10" s="103">
        <v>33117</v>
      </c>
      <c r="BR10" s="103">
        <v>33208</v>
      </c>
      <c r="BS10" s="103">
        <v>33298</v>
      </c>
      <c r="BT10" s="103">
        <v>33390</v>
      </c>
      <c r="BU10" s="103">
        <v>33482</v>
      </c>
      <c r="BV10" s="103">
        <v>33573</v>
      </c>
      <c r="BW10" s="103">
        <v>33664</v>
      </c>
      <c r="BX10" s="103">
        <v>33756</v>
      </c>
      <c r="BY10" s="103">
        <v>33848</v>
      </c>
      <c r="BZ10" s="103">
        <v>33939</v>
      </c>
      <c r="CA10" s="103">
        <v>34029</v>
      </c>
      <c r="CB10" s="103">
        <v>34121</v>
      </c>
      <c r="CC10" s="103">
        <v>34213</v>
      </c>
      <c r="CD10" s="103">
        <v>34304</v>
      </c>
      <c r="CE10" s="103">
        <v>34394</v>
      </c>
      <c r="CF10" s="103">
        <v>34486</v>
      </c>
      <c r="CG10" s="103">
        <v>34578</v>
      </c>
      <c r="CH10" s="103">
        <v>34669</v>
      </c>
      <c r="CI10" s="103">
        <v>34759</v>
      </c>
      <c r="CJ10" s="103">
        <v>34851</v>
      </c>
      <c r="CK10" s="103">
        <v>34943</v>
      </c>
      <c r="CL10" s="103">
        <v>35034</v>
      </c>
      <c r="CM10" s="103">
        <v>35125</v>
      </c>
      <c r="CN10" s="103">
        <v>35217</v>
      </c>
      <c r="CO10" s="103">
        <v>35309</v>
      </c>
      <c r="CP10" s="103">
        <v>35400</v>
      </c>
      <c r="CQ10" s="103">
        <v>35490</v>
      </c>
      <c r="CR10" s="103">
        <v>35582</v>
      </c>
      <c r="CS10" s="103">
        <v>35674</v>
      </c>
      <c r="CT10" s="103">
        <v>35765</v>
      </c>
      <c r="CU10" s="103">
        <v>35855</v>
      </c>
      <c r="CV10" s="103">
        <v>35947</v>
      </c>
      <c r="CW10" s="103">
        <v>36039</v>
      </c>
      <c r="CX10" s="103">
        <v>36130</v>
      </c>
      <c r="CY10" s="103">
        <v>36220</v>
      </c>
      <c r="CZ10" s="103">
        <v>36312</v>
      </c>
      <c r="DA10" s="103">
        <v>36404</v>
      </c>
      <c r="DB10" s="103">
        <v>36495</v>
      </c>
      <c r="DC10" s="103">
        <v>36586</v>
      </c>
      <c r="DD10" s="103">
        <v>36678</v>
      </c>
      <c r="DE10" s="103">
        <v>36770</v>
      </c>
      <c r="DF10" s="103">
        <v>36861</v>
      </c>
      <c r="DG10" s="103">
        <v>36951</v>
      </c>
      <c r="DH10" s="103">
        <v>37043</v>
      </c>
      <c r="DI10" s="103">
        <v>37135</v>
      </c>
      <c r="DJ10" s="103">
        <v>37226</v>
      </c>
      <c r="DK10" s="103">
        <v>37316</v>
      </c>
      <c r="DL10" s="103">
        <v>37408</v>
      </c>
      <c r="DM10" s="103">
        <v>37500</v>
      </c>
      <c r="DN10" s="103">
        <v>37591</v>
      </c>
      <c r="DO10" s="103">
        <v>37681</v>
      </c>
      <c r="DP10" s="103">
        <v>37773</v>
      </c>
      <c r="DQ10" s="103">
        <v>37865</v>
      </c>
      <c r="DR10" s="103">
        <v>37956</v>
      </c>
      <c r="DS10" s="103">
        <v>38047</v>
      </c>
      <c r="DT10" s="103">
        <v>38139</v>
      </c>
      <c r="DU10" s="103">
        <v>38231</v>
      </c>
      <c r="DV10" s="103">
        <v>38322</v>
      </c>
      <c r="DW10" s="103">
        <v>38412</v>
      </c>
      <c r="DX10" s="103">
        <v>38504</v>
      </c>
      <c r="DY10" s="103">
        <v>38596</v>
      </c>
      <c r="DZ10" s="103">
        <v>38687</v>
      </c>
      <c r="EA10" s="103">
        <v>38777</v>
      </c>
      <c r="EB10" s="103">
        <v>38869</v>
      </c>
      <c r="EC10" s="103">
        <v>38961</v>
      </c>
      <c r="ED10" s="103">
        <v>39052</v>
      </c>
      <c r="EE10" s="103">
        <v>39142</v>
      </c>
      <c r="EF10" s="103">
        <v>39234</v>
      </c>
      <c r="EG10" s="103">
        <v>39326</v>
      </c>
      <c r="EH10" s="103">
        <v>39417</v>
      </c>
      <c r="EI10" s="103">
        <v>39508</v>
      </c>
      <c r="EJ10" s="103">
        <v>39600</v>
      </c>
      <c r="EK10" s="103">
        <v>39692</v>
      </c>
      <c r="EL10" s="103">
        <v>39783</v>
      </c>
      <c r="EM10" s="103">
        <v>39873</v>
      </c>
      <c r="EN10" s="103">
        <v>39965</v>
      </c>
      <c r="EO10" s="103">
        <v>40057</v>
      </c>
      <c r="EP10" s="103">
        <v>40148</v>
      </c>
      <c r="EQ10" s="103">
        <v>40238</v>
      </c>
      <c r="ER10" s="103">
        <v>40330</v>
      </c>
      <c r="ES10" s="103">
        <v>40422</v>
      </c>
      <c r="ET10" s="103">
        <v>40513</v>
      </c>
      <c r="EU10" s="103">
        <v>40603</v>
      </c>
      <c r="EV10" s="103">
        <v>40695</v>
      </c>
      <c r="EW10" s="103">
        <v>40787</v>
      </c>
      <c r="EX10" s="103">
        <v>40878</v>
      </c>
      <c r="EY10" s="103">
        <v>40969</v>
      </c>
      <c r="EZ10" s="103">
        <v>41061</v>
      </c>
      <c r="FA10" s="103">
        <v>41153</v>
      </c>
      <c r="FB10" s="103">
        <v>41244</v>
      </c>
      <c r="FC10" s="103">
        <v>41334</v>
      </c>
      <c r="FD10" s="103">
        <v>41426</v>
      </c>
      <c r="FE10" s="103">
        <v>41518</v>
      </c>
      <c r="FF10" s="103">
        <v>41609</v>
      </c>
      <c r="FG10" s="103">
        <v>41699</v>
      </c>
      <c r="FH10" s="103">
        <v>41791</v>
      </c>
      <c r="FI10" s="103">
        <v>41883</v>
      </c>
      <c r="FJ10" s="103">
        <v>41974</v>
      </c>
      <c r="FK10" s="103">
        <v>42064</v>
      </c>
      <c r="FL10" s="103">
        <v>42156</v>
      </c>
      <c r="FM10" s="103">
        <v>42248</v>
      </c>
      <c r="FN10" s="103">
        <v>42339</v>
      </c>
      <c r="FO10" s="103">
        <v>42430</v>
      </c>
      <c r="FP10" s="103">
        <v>42522</v>
      </c>
      <c r="FQ10" s="103">
        <v>42614</v>
      </c>
      <c r="FR10" s="103">
        <v>42705</v>
      </c>
      <c r="FS10" s="103">
        <v>42795</v>
      </c>
      <c r="FT10" s="103">
        <v>42887</v>
      </c>
      <c r="FU10" s="103">
        <v>42979</v>
      </c>
      <c r="FV10" s="103">
        <v>43070</v>
      </c>
      <c r="FW10" s="103">
        <v>43160</v>
      </c>
      <c r="FX10" s="103">
        <v>43252</v>
      </c>
      <c r="FY10" s="103">
        <v>43344</v>
      </c>
      <c r="FZ10" s="103">
        <v>43435</v>
      </c>
      <c r="GA10" s="103">
        <v>43525</v>
      </c>
      <c r="GB10" s="103">
        <v>43617</v>
      </c>
      <c r="GC10" s="103">
        <v>43709</v>
      </c>
      <c r="GD10" s="103">
        <v>43800</v>
      </c>
      <c r="GE10" s="103">
        <v>43891</v>
      </c>
      <c r="GF10" s="103">
        <v>43983</v>
      </c>
      <c r="GG10" s="103">
        <v>44075</v>
      </c>
      <c r="GH10" s="103">
        <v>44166</v>
      </c>
      <c r="GI10" s="103">
        <v>44256</v>
      </c>
      <c r="GJ10" s="103">
        <v>44348</v>
      </c>
      <c r="GK10" s="103">
        <v>44440</v>
      </c>
      <c r="GL10" s="103">
        <v>44531</v>
      </c>
      <c r="GM10" s="103">
        <v>44621</v>
      </c>
      <c r="GN10" s="103">
        <v>44713</v>
      </c>
      <c r="GO10" s="103">
        <v>44805</v>
      </c>
      <c r="GP10" s="103">
        <v>44896</v>
      </c>
      <c r="GQ10" s="103">
        <v>44986</v>
      </c>
      <c r="GR10" s="103">
        <v>45078</v>
      </c>
      <c r="GS10" s="103">
        <v>45170</v>
      </c>
      <c r="GT10" s="103">
        <v>45261</v>
      </c>
    </row>
    <row r="11" spans="1:202" x14ac:dyDescent="0.35">
      <c r="A11" s="9"/>
      <c r="B11" s="109"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row>
    <row r="12" spans="1:202" ht="16.5" x14ac:dyDescent="0.35">
      <c r="A12" s="28" t="s">
        <v>133</v>
      </c>
      <c r="B12" s="110" t="s">
        <v>9</v>
      </c>
      <c r="C12" s="13">
        <v>12.120849292758692</v>
      </c>
      <c r="D12" s="13">
        <v>14.5</v>
      </c>
      <c r="E12" s="13">
        <v>15.139424408140663</v>
      </c>
      <c r="F12" s="13">
        <v>15.136358142493638</v>
      </c>
      <c r="G12" s="13">
        <v>15.943255396758955</v>
      </c>
      <c r="H12" s="13">
        <v>19.071790894321673</v>
      </c>
      <c r="I12" s="13">
        <v>21.934655697002416</v>
      </c>
      <c r="J12" s="13">
        <v>22.329879311296793</v>
      </c>
      <c r="K12" s="13">
        <v>26.940183722804193</v>
      </c>
      <c r="L12" s="13">
        <v>26.945268680389731</v>
      </c>
      <c r="M12" s="13">
        <v>26.947196850472128</v>
      </c>
      <c r="N12" s="13">
        <v>26.943191958372971</v>
      </c>
      <c r="O12" s="13">
        <v>26.943110755321154</v>
      </c>
      <c r="P12" s="13">
        <v>29.558294331907515</v>
      </c>
      <c r="Q12" s="13">
        <v>29.558429910234725</v>
      </c>
      <c r="R12" s="13">
        <v>29.552496876573368</v>
      </c>
      <c r="S12" s="13">
        <v>29.556565942874137</v>
      </c>
      <c r="T12" s="13">
        <v>30.317283418314823</v>
      </c>
      <c r="U12" s="13">
        <v>31.56503750266825</v>
      </c>
      <c r="V12" s="13">
        <v>31.560500806656275</v>
      </c>
      <c r="W12" s="13">
        <v>31.561666062728996</v>
      </c>
      <c r="X12" s="13">
        <v>34.015379678614345</v>
      </c>
      <c r="Y12" s="13">
        <v>38.842182765853764</v>
      </c>
      <c r="Z12" s="13">
        <v>40.72972836878759</v>
      </c>
      <c r="AA12" s="13">
        <v>46.307243480145452</v>
      </c>
      <c r="AB12" s="13">
        <v>50.653724969256906</v>
      </c>
      <c r="AC12" s="13">
        <v>53.251164050625285</v>
      </c>
      <c r="AD12" s="13">
        <v>53.937777204625952</v>
      </c>
      <c r="AE12" s="13">
        <v>55.319274984523716</v>
      </c>
      <c r="AF12" s="13">
        <v>57.955481223490466</v>
      </c>
      <c r="AG12" s="13">
        <v>59.946822900499612</v>
      </c>
      <c r="AH12" s="13">
        <v>60.92145461759371</v>
      </c>
      <c r="AI12" s="13">
        <v>61.954308770982664</v>
      </c>
      <c r="AJ12" s="13">
        <v>65.242680702695068</v>
      </c>
      <c r="AK12" s="13">
        <v>69.94725303349324</v>
      </c>
      <c r="AL12" s="13">
        <v>70.939613047686791</v>
      </c>
      <c r="AM12" s="13">
        <v>70.94683236349681</v>
      </c>
      <c r="AN12" s="13">
        <v>70.952107545914004</v>
      </c>
      <c r="AO12" s="13">
        <v>70.928553090922179</v>
      </c>
      <c r="AP12" s="13">
        <v>70.725927902152264</v>
      </c>
      <c r="AQ12" s="13">
        <v>70.722139198248982</v>
      </c>
      <c r="AR12" s="13">
        <v>70.758640592511284</v>
      </c>
      <c r="AS12" s="13">
        <v>81.749750246090031</v>
      </c>
      <c r="AT12" s="13">
        <v>88.934468351074628</v>
      </c>
      <c r="AU12" s="13">
        <v>89.747849694756212</v>
      </c>
      <c r="AV12" s="13">
        <v>96</v>
      </c>
      <c r="AW12" s="13">
        <v>95.475093804121002</v>
      </c>
      <c r="AX12" s="13">
        <v>89.786160541883945</v>
      </c>
      <c r="AY12" s="13">
        <v>89.540377955427616</v>
      </c>
      <c r="AZ12" s="13">
        <v>83.660169118990822</v>
      </c>
      <c r="BA12" s="13">
        <v>77.80239095239213</v>
      </c>
      <c r="BB12" s="13">
        <v>83.37670822198406</v>
      </c>
      <c r="BC12" s="13">
        <v>87.952769275809146</v>
      </c>
      <c r="BD12" s="13">
        <v>91.884289034040961</v>
      </c>
      <c r="BE12" s="13">
        <v>91.883943022914394</v>
      </c>
      <c r="BF12" s="13">
        <v>91.857458691050539</v>
      </c>
      <c r="BG12" s="13">
        <v>91.723571218147001</v>
      </c>
      <c r="BH12" s="13">
        <v>90.122896699940355</v>
      </c>
      <c r="BI12" s="13">
        <v>89.144802834423203</v>
      </c>
      <c r="BJ12" s="13">
        <v>88.048400152008597</v>
      </c>
      <c r="BK12" s="13">
        <v>87.544219416324609</v>
      </c>
      <c r="BL12" s="13">
        <v>91.006607201829027</v>
      </c>
      <c r="BM12" s="13">
        <v>91.071907685630492</v>
      </c>
      <c r="BN12" s="13">
        <v>90.939076123272187</v>
      </c>
      <c r="BO12" s="13">
        <v>91.807518478394741</v>
      </c>
      <c r="BP12" s="13">
        <v>92.219703245425464</v>
      </c>
      <c r="BQ12" s="13">
        <v>93.681596300688284</v>
      </c>
      <c r="BR12" s="13">
        <v>106.65817178315091</v>
      </c>
      <c r="BS12" s="13">
        <v>101.51184071796688</v>
      </c>
      <c r="BT12" s="13">
        <v>95.862533452845895</v>
      </c>
      <c r="BU12" s="13">
        <v>96.358890560991625</v>
      </c>
      <c r="BV12" s="13">
        <v>99.043346575089686</v>
      </c>
      <c r="BW12" s="13">
        <v>97.568771964076532</v>
      </c>
      <c r="BX12" s="13">
        <v>97.613056721419611</v>
      </c>
      <c r="BY12" s="13">
        <v>99.642323890294563</v>
      </c>
      <c r="BZ12" s="13">
        <v>101.87266685911899</v>
      </c>
      <c r="CA12" s="13">
        <v>101.19836814984814</v>
      </c>
      <c r="CB12" s="13">
        <v>99.95790365915397</v>
      </c>
      <c r="CC12" s="13">
        <v>96.43805161207338</v>
      </c>
      <c r="CD12" s="13">
        <v>94.57982619853027</v>
      </c>
      <c r="CE12" s="13">
        <v>91.251333875935472</v>
      </c>
      <c r="CF12" s="13">
        <v>91.331858584576835</v>
      </c>
      <c r="CG12" s="13">
        <v>94.094324297229022</v>
      </c>
      <c r="CH12" s="13">
        <v>94.297983661638739</v>
      </c>
      <c r="CI12" s="13">
        <v>93.555681018101438</v>
      </c>
      <c r="CJ12" s="13">
        <v>93.547964373092896</v>
      </c>
      <c r="CK12" s="13">
        <v>91.532988957400605</v>
      </c>
      <c r="CL12" s="13">
        <v>91.603257319218045</v>
      </c>
      <c r="CM12" s="13">
        <v>92.194634803916756</v>
      </c>
      <c r="CN12" s="13">
        <v>91.800703250619904</v>
      </c>
      <c r="CO12" s="13">
        <v>91.695450505400856</v>
      </c>
      <c r="CP12" s="13">
        <v>92.543610950007903</v>
      </c>
      <c r="CQ12" s="13">
        <v>92.337996622638798</v>
      </c>
      <c r="CR12" s="13">
        <v>91.584047216040801</v>
      </c>
      <c r="CS12" s="13">
        <v>91.555108838973851</v>
      </c>
      <c r="CT12" s="13">
        <v>92.366290229683983</v>
      </c>
      <c r="CU12" s="13">
        <v>90.354757457459328</v>
      </c>
      <c r="CV12" s="13">
        <v>85.18609419850722</v>
      </c>
      <c r="CW12" s="13">
        <v>85.100405767864089</v>
      </c>
      <c r="CX12" s="13">
        <v>84.071260023152078</v>
      </c>
      <c r="CY12" s="13">
        <v>82.181605765111271</v>
      </c>
      <c r="CZ12" s="13">
        <v>81.685565340678778</v>
      </c>
      <c r="DA12" s="13">
        <v>88.036422156078984</v>
      </c>
      <c r="DB12" s="13">
        <v>93.771304746126788</v>
      </c>
      <c r="DC12" s="13">
        <v>98.226683362575429</v>
      </c>
      <c r="DD12" s="13">
        <v>102.46947391722517</v>
      </c>
      <c r="DE12" s="13">
        <v>115.8886010402194</v>
      </c>
      <c r="DF12" s="13">
        <v>115.62932968322806</v>
      </c>
      <c r="DG12" s="13">
        <v>105.46658642069319</v>
      </c>
      <c r="DH12" s="13">
        <v>112.3122452065566</v>
      </c>
      <c r="DI12" s="13">
        <v>107.69727839372558</v>
      </c>
      <c r="DJ12" s="13">
        <v>97.793846069340901</v>
      </c>
      <c r="DK12" s="13">
        <v>98.141379234407083</v>
      </c>
      <c r="DL12" s="13">
        <v>107.91887161556753</v>
      </c>
      <c r="DM12" s="13">
        <v>105.34238341968913</v>
      </c>
      <c r="DN12" s="13">
        <v>104.7233382147908</v>
      </c>
      <c r="DO12" s="13">
        <v>111.38199169881409</v>
      </c>
      <c r="DP12" s="13">
        <v>100.48170822843514</v>
      </c>
      <c r="DQ12" s="13">
        <v>107.59946277401082</v>
      </c>
      <c r="DR12" s="13">
        <v>105.41710659616464</v>
      </c>
      <c r="DS12" s="13">
        <v>111.15514380647686</v>
      </c>
      <c r="DT12" s="13">
        <v>119.77904854968634</v>
      </c>
      <c r="DU12" s="13">
        <v>120.55206299138381</v>
      </c>
      <c r="DV12" s="13">
        <v>119.60704323142554</v>
      </c>
      <c r="DW12" s="13">
        <v>119.52673629429304</v>
      </c>
      <c r="DX12" s="13">
        <v>127.98957765243267</v>
      </c>
      <c r="DY12" s="13">
        <v>144.80964456546258</v>
      </c>
      <c r="DZ12" s="13">
        <v>140.45483166340614</v>
      </c>
      <c r="EA12" s="13">
        <v>147.48276591979862</v>
      </c>
      <c r="EB12" s="13">
        <v>169.12274905346359</v>
      </c>
      <c r="EC12" s="13">
        <v>167.72391254670003</v>
      </c>
      <c r="ED12" s="13">
        <v>142.13510450768069</v>
      </c>
      <c r="EE12" s="13">
        <v>143.44342685164122</v>
      </c>
      <c r="EF12" s="13">
        <v>154.98116554800714</v>
      </c>
      <c r="EG12" s="13">
        <v>157.79313098663457</v>
      </c>
      <c r="EH12" s="13">
        <v>166.21426407863993</v>
      </c>
      <c r="EI12" s="13">
        <v>172.85037402514723</v>
      </c>
      <c r="EJ12" s="13">
        <v>194.94363116789799</v>
      </c>
      <c r="EK12" s="13">
        <v>203.76070305263025</v>
      </c>
      <c r="EL12" s="13">
        <v>158.22986281454183</v>
      </c>
      <c r="EM12" s="13">
        <v>156.95619639307927</v>
      </c>
      <c r="EN12" s="13">
        <v>161.86084512428062</v>
      </c>
      <c r="EO12" s="13">
        <v>165.1285382850954</v>
      </c>
      <c r="EP12" s="13">
        <v>163.61213546902746</v>
      </c>
      <c r="EQ12" s="13">
        <v>174.95530487340727</v>
      </c>
      <c r="ER12" s="13">
        <v>177.25052699588997</v>
      </c>
      <c r="ES12" s="13">
        <v>174.82979153442963</v>
      </c>
      <c r="ET12" s="13">
        <v>186.72125502178403</v>
      </c>
      <c r="EU12" s="13">
        <v>204.73547031359055</v>
      </c>
      <c r="EV12" s="13">
        <v>212.79158091041154</v>
      </c>
      <c r="EW12" s="13">
        <v>205.57929289944897</v>
      </c>
      <c r="EX12" s="13">
        <v>207.53710918932137</v>
      </c>
      <c r="EY12" s="13">
        <v>212.31496727657202</v>
      </c>
      <c r="EZ12" s="13">
        <v>213.12680763271257</v>
      </c>
      <c r="FA12" s="13">
        <v>211.09300509285978</v>
      </c>
      <c r="FB12" s="13">
        <v>209.54005308853999</v>
      </c>
      <c r="FC12" s="13">
        <v>212.7471926099673</v>
      </c>
      <c r="FD12" s="13">
        <v>207.31586146977614</v>
      </c>
      <c r="FE12" s="13">
        <v>218.80532780252454</v>
      </c>
      <c r="FF12" s="13">
        <v>211.41806812999152</v>
      </c>
      <c r="FG12" s="13">
        <v>213.41647918480385</v>
      </c>
      <c r="FH12" s="13">
        <v>213.02859771591864</v>
      </c>
      <c r="FI12" s="13">
        <v>215.04070452189544</v>
      </c>
      <c r="FJ12" s="13">
        <v>203.05825081309422</v>
      </c>
      <c r="FK12" s="13">
        <v>181.56341832161246</v>
      </c>
      <c r="FL12" s="13">
        <v>197.41206047632153</v>
      </c>
      <c r="FM12" s="13">
        <v>200.64718264418551</v>
      </c>
      <c r="FN12" s="13">
        <v>186.65119290163696</v>
      </c>
      <c r="FO12" s="13">
        <v>172.2751662216051</v>
      </c>
      <c r="FP12" s="13">
        <v>181.60068226855131</v>
      </c>
      <c r="FQ12" s="13">
        <v>178.52788873053606</v>
      </c>
      <c r="FR12" s="13">
        <v>185.83517252775712</v>
      </c>
      <c r="FS12" s="13">
        <v>193.46905876052301</v>
      </c>
      <c r="FT12" s="13">
        <v>189.72390327576801</v>
      </c>
      <c r="FU12" s="13">
        <v>186.55925412639846</v>
      </c>
      <c r="FV12" s="13">
        <v>197.8836581985498</v>
      </c>
      <c r="FW12" s="13">
        <v>203.15881039498038</v>
      </c>
      <c r="FX12" s="13">
        <v>209.47576571688964</v>
      </c>
      <c r="FY12" s="13">
        <v>221.15609749907776</v>
      </c>
      <c r="FZ12" s="13">
        <v>219.61156688550744</v>
      </c>
      <c r="GA12" s="13">
        <v>204.47330774158678</v>
      </c>
      <c r="GB12" s="13">
        <v>216.27733495084263</v>
      </c>
      <c r="GC12" s="13">
        <v>214.52248514191393</v>
      </c>
      <c r="GD12" s="13">
        <v>217.9948017211882</v>
      </c>
      <c r="GE12" s="13">
        <v>212.87344208160812</v>
      </c>
      <c r="GF12" s="13">
        <v>187.29483836414386</v>
      </c>
      <c r="GG12" s="13">
        <v>190.48947781314314</v>
      </c>
      <c r="GH12" s="13">
        <v>191.33491445217041</v>
      </c>
      <c r="GI12" s="13">
        <v>205.19842548027188</v>
      </c>
      <c r="GJ12" s="13">
        <v>217.70878100662688</v>
      </c>
      <c r="GK12" s="13">
        <v>231.67343448754062</v>
      </c>
      <c r="GL12" s="13">
        <v>249.49127392684815</v>
      </c>
      <c r="GM12" s="13">
        <v>271.11919495841198</v>
      </c>
      <c r="GN12" s="13">
        <v>288.14826683198061</v>
      </c>
      <c r="GO12" s="13">
        <v>276.12682189285533</v>
      </c>
      <c r="GP12" s="13">
        <v>256.32943704769906</v>
      </c>
      <c r="GQ12" s="13">
        <v>249.79208899289117</v>
      </c>
      <c r="GR12" s="13">
        <v>246.58013654866917</v>
      </c>
      <c r="GS12" s="13">
        <v>287.02429542437488</v>
      </c>
      <c r="GT12" s="13">
        <v>285.20220788890305</v>
      </c>
    </row>
    <row r="13" spans="1:202" x14ac:dyDescent="0.35">
      <c r="A13" s="16" t="s">
        <v>6</v>
      </c>
      <c r="B13" s="111" t="s">
        <v>9</v>
      </c>
      <c r="C13" s="124">
        <v>12.1</v>
      </c>
      <c r="D13" s="124">
        <v>14.5</v>
      </c>
      <c r="E13" s="124">
        <v>15.2</v>
      </c>
      <c r="F13" s="124">
        <v>15.2</v>
      </c>
      <c r="G13" s="124">
        <v>15.9</v>
      </c>
      <c r="H13" s="124">
        <v>18.899999999999999</v>
      </c>
      <c r="I13" s="124">
        <v>22</v>
      </c>
      <c r="J13" s="124">
        <v>22</v>
      </c>
      <c r="K13" s="124">
        <v>27</v>
      </c>
      <c r="L13" s="124">
        <v>27</v>
      </c>
      <c r="M13" s="124">
        <v>27</v>
      </c>
      <c r="N13" s="124">
        <v>27</v>
      </c>
      <c r="O13" s="124">
        <v>27</v>
      </c>
      <c r="P13" s="124">
        <v>29.6</v>
      </c>
      <c r="Q13" s="124">
        <v>29.6</v>
      </c>
      <c r="R13" s="124">
        <v>29.6</v>
      </c>
      <c r="S13" s="124">
        <v>29.6</v>
      </c>
      <c r="T13" s="124">
        <v>30.3</v>
      </c>
      <c r="U13" s="124">
        <v>31.6</v>
      </c>
      <c r="V13" s="124">
        <v>31.6</v>
      </c>
      <c r="W13" s="124">
        <v>31.6</v>
      </c>
      <c r="X13" s="124">
        <v>33.9</v>
      </c>
      <c r="Y13" s="124">
        <v>38.9</v>
      </c>
      <c r="Z13" s="124">
        <v>40.700000000000003</v>
      </c>
      <c r="AA13" s="124">
        <v>46.3</v>
      </c>
      <c r="AB13" s="124">
        <v>50.7</v>
      </c>
      <c r="AC13" s="124">
        <v>53.3</v>
      </c>
      <c r="AD13" s="124">
        <v>54</v>
      </c>
      <c r="AE13" s="124">
        <v>55.3</v>
      </c>
      <c r="AF13" s="124">
        <v>58</v>
      </c>
      <c r="AG13" s="124">
        <v>60</v>
      </c>
      <c r="AH13" s="124">
        <v>61</v>
      </c>
      <c r="AI13" s="124">
        <v>62</v>
      </c>
      <c r="AJ13" s="124">
        <v>65.3</v>
      </c>
      <c r="AK13" s="124">
        <v>70</v>
      </c>
      <c r="AL13" s="124">
        <v>71</v>
      </c>
      <c r="AM13" s="124">
        <v>71</v>
      </c>
      <c r="AN13" s="124">
        <v>71</v>
      </c>
      <c r="AO13" s="124">
        <v>71</v>
      </c>
      <c r="AP13" s="124">
        <v>71</v>
      </c>
      <c r="AQ13" s="124">
        <v>71</v>
      </c>
      <c r="AR13" s="124">
        <v>71</v>
      </c>
      <c r="AS13" s="124">
        <v>82</v>
      </c>
      <c r="AT13" s="124">
        <v>89.2</v>
      </c>
      <c r="AU13" s="124">
        <v>90</v>
      </c>
      <c r="AV13" s="124">
        <v>96</v>
      </c>
      <c r="AW13" s="124">
        <v>95.7</v>
      </c>
      <c r="AX13" s="124">
        <v>90</v>
      </c>
      <c r="AY13" s="124">
        <v>89.8</v>
      </c>
      <c r="AZ13" s="124">
        <v>84</v>
      </c>
      <c r="BA13" s="124">
        <v>78</v>
      </c>
      <c r="BB13" s="124">
        <v>83.6</v>
      </c>
      <c r="BC13" s="124">
        <v>88.099000000000004</v>
      </c>
      <c r="BD13" s="124">
        <v>92.004000000000005</v>
      </c>
      <c r="BE13" s="124">
        <v>92.004000000000005</v>
      </c>
      <c r="BF13" s="124">
        <v>92.004000000000005</v>
      </c>
      <c r="BG13" s="124">
        <v>91.905000000000001</v>
      </c>
      <c r="BH13" s="124">
        <v>90.299000000000007</v>
      </c>
      <c r="BI13" s="124">
        <v>89.298000000000002</v>
      </c>
      <c r="BJ13" s="124">
        <v>88.197999999999993</v>
      </c>
      <c r="BK13" s="124">
        <v>87.703000000000003</v>
      </c>
      <c r="BL13" s="124">
        <v>91.200999999999993</v>
      </c>
      <c r="BM13" s="124">
        <v>91.305000000000007</v>
      </c>
      <c r="BN13" s="124">
        <v>91.203749999999999</v>
      </c>
      <c r="BO13" s="124">
        <v>92.1</v>
      </c>
      <c r="BP13" s="124">
        <v>92.6</v>
      </c>
      <c r="BQ13" s="124">
        <v>94</v>
      </c>
      <c r="BR13" s="124">
        <v>107</v>
      </c>
      <c r="BS13" s="124">
        <v>103</v>
      </c>
      <c r="BT13" s="124">
        <v>97.4</v>
      </c>
      <c r="BU13" s="124">
        <v>98</v>
      </c>
      <c r="BV13" s="124">
        <v>100.6</v>
      </c>
      <c r="BW13" s="124">
        <v>99</v>
      </c>
      <c r="BX13" s="124">
        <v>99</v>
      </c>
      <c r="BY13" s="124">
        <v>101.1</v>
      </c>
      <c r="BZ13" s="124">
        <v>103.4</v>
      </c>
      <c r="CA13" s="124">
        <v>102.8</v>
      </c>
      <c r="CB13" s="124">
        <v>101.6</v>
      </c>
      <c r="CC13" s="124">
        <v>98.4</v>
      </c>
      <c r="CD13" s="124">
        <v>96.7</v>
      </c>
      <c r="CE13" s="124">
        <v>93.3</v>
      </c>
      <c r="CF13" s="124">
        <v>93.5</v>
      </c>
      <c r="CG13" s="124">
        <v>96.4</v>
      </c>
      <c r="CH13" s="124">
        <v>96.6</v>
      </c>
      <c r="CI13" s="124">
        <v>95.9</v>
      </c>
      <c r="CJ13" s="124">
        <v>95.9</v>
      </c>
      <c r="CK13" s="124">
        <v>94</v>
      </c>
      <c r="CL13" s="124">
        <v>94.2</v>
      </c>
      <c r="CM13" s="124">
        <v>95.2</v>
      </c>
      <c r="CN13" s="124">
        <v>95.3</v>
      </c>
      <c r="CO13" s="124">
        <v>95.2</v>
      </c>
      <c r="CP13" s="124">
        <v>96.1</v>
      </c>
      <c r="CQ13" s="124">
        <v>95.9</v>
      </c>
      <c r="CR13" s="124">
        <v>95.2</v>
      </c>
      <c r="CS13" s="124">
        <v>95.2</v>
      </c>
      <c r="CT13" s="124">
        <v>96.1</v>
      </c>
      <c r="CU13" s="124">
        <v>94.1</v>
      </c>
      <c r="CV13" s="124">
        <v>88.8</v>
      </c>
      <c r="CW13" s="124">
        <v>88.8</v>
      </c>
      <c r="CX13" s="124">
        <v>87.7</v>
      </c>
      <c r="CY13" s="124">
        <v>85.9</v>
      </c>
      <c r="CZ13" s="124">
        <v>85.4</v>
      </c>
      <c r="DA13" s="124">
        <v>91.7</v>
      </c>
      <c r="DB13" s="124">
        <v>97.3</v>
      </c>
      <c r="DC13" s="124">
        <v>101.7</v>
      </c>
      <c r="DD13" s="124">
        <v>105.9</v>
      </c>
      <c r="DE13" s="124">
        <v>119.3</v>
      </c>
      <c r="DF13" s="124">
        <v>119.3</v>
      </c>
      <c r="DG13" s="124">
        <v>109.2</v>
      </c>
      <c r="DH13" s="124">
        <v>116.2</v>
      </c>
      <c r="DI13" s="124">
        <v>111.6</v>
      </c>
      <c r="DJ13" s="124">
        <v>101.7</v>
      </c>
      <c r="DK13" s="124">
        <v>102.1</v>
      </c>
      <c r="DL13" s="124">
        <v>111.9</v>
      </c>
      <c r="DM13" s="124">
        <v>109.4</v>
      </c>
      <c r="DN13" s="124">
        <v>108.7</v>
      </c>
      <c r="DO13" s="124">
        <v>115.6</v>
      </c>
      <c r="DP13" s="124">
        <v>104.7</v>
      </c>
      <c r="DQ13" s="124">
        <v>111.9</v>
      </c>
      <c r="DR13" s="124">
        <v>109.7</v>
      </c>
      <c r="DS13" s="124">
        <v>115.4</v>
      </c>
      <c r="DT13" s="124">
        <v>124.1</v>
      </c>
      <c r="DU13" s="124">
        <v>124.9</v>
      </c>
      <c r="DV13" s="124">
        <v>124.1</v>
      </c>
      <c r="DW13" s="124">
        <v>124</v>
      </c>
      <c r="DX13" s="124">
        <v>132.5</v>
      </c>
      <c r="DY13" s="124">
        <v>149.5</v>
      </c>
      <c r="DZ13" s="124">
        <v>145</v>
      </c>
      <c r="EA13" s="124">
        <v>153</v>
      </c>
      <c r="EB13" s="124">
        <v>173.9</v>
      </c>
      <c r="EC13" s="124">
        <v>172.5</v>
      </c>
      <c r="ED13" s="124">
        <v>147.1</v>
      </c>
      <c r="EE13" s="124">
        <v>147.9</v>
      </c>
      <c r="EF13" s="124">
        <v>159.69999999999999</v>
      </c>
      <c r="EG13" s="124">
        <v>162.6</v>
      </c>
      <c r="EH13" s="124">
        <v>171.1</v>
      </c>
      <c r="EI13" s="124">
        <v>177.9</v>
      </c>
      <c r="EJ13" s="124">
        <v>200.3</v>
      </c>
      <c r="EK13" s="124">
        <v>209.2</v>
      </c>
      <c r="EL13" s="124">
        <v>163.6</v>
      </c>
      <c r="EM13" s="124">
        <v>162.19999999999999</v>
      </c>
      <c r="EN13" s="124">
        <v>167.6</v>
      </c>
      <c r="EO13" s="124">
        <v>171.6</v>
      </c>
      <c r="EP13" s="124">
        <v>170.3</v>
      </c>
      <c r="EQ13" s="124">
        <v>181.8</v>
      </c>
      <c r="ER13" s="124">
        <v>184.2</v>
      </c>
      <c r="ES13" s="124">
        <v>181.8</v>
      </c>
      <c r="ET13" s="124">
        <v>193.5</v>
      </c>
      <c r="EU13" s="124">
        <v>211.9</v>
      </c>
      <c r="EV13" s="124">
        <v>220.2</v>
      </c>
      <c r="EW13" s="124">
        <v>213.5</v>
      </c>
      <c r="EX13" s="124">
        <v>216</v>
      </c>
      <c r="EY13" s="124">
        <v>220.6</v>
      </c>
      <c r="EZ13" s="124">
        <v>221.6</v>
      </c>
      <c r="FA13" s="124">
        <v>219.9</v>
      </c>
      <c r="FB13" s="124">
        <v>219</v>
      </c>
      <c r="FC13" s="124">
        <v>221.7</v>
      </c>
      <c r="FD13" s="124">
        <v>216.3</v>
      </c>
      <c r="FE13" s="124">
        <v>228.1</v>
      </c>
      <c r="FF13" s="124">
        <v>220.8</v>
      </c>
      <c r="FG13" s="124">
        <v>222.3</v>
      </c>
      <c r="FH13" s="124">
        <v>223</v>
      </c>
      <c r="FI13" s="124">
        <v>225.5</v>
      </c>
      <c r="FJ13" s="124">
        <v>213.4</v>
      </c>
      <c r="FK13" s="124">
        <v>192.1</v>
      </c>
      <c r="FL13" s="124">
        <v>208.1</v>
      </c>
      <c r="FM13" s="124">
        <v>211.1</v>
      </c>
      <c r="FN13" s="124">
        <v>198.4</v>
      </c>
      <c r="FO13" s="124">
        <v>184.2</v>
      </c>
      <c r="FP13" s="124">
        <v>193.9</v>
      </c>
      <c r="FQ13" s="124">
        <v>190</v>
      </c>
      <c r="FR13" s="124">
        <v>197.9</v>
      </c>
      <c r="FS13" s="124">
        <v>206.6</v>
      </c>
      <c r="FT13" s="124">
        <v>202.5</v>
      </c>
      <c r="FU13" s="124">
        <v>198.1</v>
      </c>
      <c r="FV13" s="124">
        <v>210.4</v>
      </c>
      <c r="FW13" s="124">
        <v>214.1</v>
      </c>
      <c r="FX13" s="124">
        <v>221.5</v>
      </c>
      <c r="FY13" s="124">
        <v>233.4</v>
      </c>
      <c r="FZ13" s="124">
        <v>231.1</v>
      </c>
      <c r="GA13" s="124">
        <v>216.5</v>
      </c>
      <c r="GB13" s="124">
        <v>228</v>
      </c>
      <c r="GC13" s="124">
        <v>227</v>
      </c>
      <c r="GD13" s="124">
        <v>232.5</v>
      </c>
      <c r="GE13" s="124">
        <v>227.5</v>
      </c>
      <c r="GF13" s="124">
        <v>202.6</v>
      </c>
      <c r="GG13" s="124">
        <v>204.5</v>
      </c>
      <c r="GH13" s="124">
        <v>206.5</v>
      </c>
      <c r="GI13" s="124">
        <v>221.3</v>
      </c>
      <c r="GJ13" s="124">
        <v>233.8</v>
      </c>
      <c r="GK13" s="124">
        <v>246.3</v>
      </c>
      <c r="GL13" s="124">
        <v>263.3</v>
      </c>
      <c r="GM13" s="124">
        <v>285.8</v>
      </c>
      <c r="GN13" s="124">
        <v>303.60000000000002</v>
      </c>
      <c r="GO13" s="124">
        <v>291</v>
      </c>
      <c r="GP13" s="124">
        <v>270.7</v>
      </c>
      <c r="GQ13" s="124">
        <v>265.60000000000002</v>
      </c>
      <c r="GR13" s="124">
        <v>262.39999999999998</v>
      </c>
      <c r="GS13" s="124">
        <v>302.10000000000002</v>
      </c>
      <c r="GT13" s="124">
        <v>300.10000000000002</v>
      </c>
    </row>
    <row r="14" spans="1:202" x14ac:dyDescent="0.35">
      <c r="A14" s="16" t="s">
        <v>7</v>
      </c>
      <c r="B14" s="111" t="s">
        <v>9</v>
      </c>
      <c r="C14" s="124">
        <v>12.3</v>
      </c>
      <c r="D14" s="124">
        <v>14.5</v>
      </c>
      <c r="E14" s="124">
        <v>14.5</v>
      </c>
      <c r="F14" s="124">
        <v>14.5</v>
      </c>
      <c r="G14" s="124">
        <v>16.399999999999999</v>
      </c>
      <c r="H14" s="124">
        <v>21.1</v>
      </c>
      <c r="I14" s="124">
        <v>21.1</v>
      </c>
      <c r="J14" s="124">
        <v>26.1</v>
      </c>
      <c r="K14" s="124">
        <v>26.1</v>
      </c>
      <c r="L14" s="124">
        <v>26.1</v>
      </c>
      <c r="M14" s="124">
        <v>26.1</v>
      </c>
      <c r="N14" s="124">
        <v>26.1</v>
      </c>
      <c r="O14" s="124">
        <v>26.1</v>
      </c>
      <c r="P14" s="124">
        <v>28.7</v>
      </c>
      <c r="Q14" s="124">
        <v>28.7</v>
      </c>
      <c r="R14" s="124">
        <v>28.7</v>
      </c>
      <c r="S14" s="124">
        <v>28.7</v>
      </c>
      <c r="T14" s="124">
        <v>30.7</v>
      </c>
      <c r="U14" s="124">
        <v>30.7</v>
      </c>
      <c r="V14" s="124">
        <v>30.7</v>
      </c>
      <c r="W14" s="124">
        <v>30.7</v>
      </c>
      <c r="X14" s="124">
        <v>37.1</v>
      </c>
      <c r="Y14" s="124">
        <v>37.1</v>
      </c>
      <c r="Z14" s="124">
        <v>41.5</v>
      </c>
      <c r="AA14" s="124">
        <v>46.5</v>
      </c>
      <c r="AB14" s="124">
        <v>49.166666669999998</v>
      </c>
      <c r="AC14" s="124">
        <v>51.5</v>
      </c>
      <c r="AD14" s="124">
        <v>52</v>
      </c>
      <c r="AE14" s="124">
        <v>56</v>
      </c>
      <c r="AF14" s="124">
        <v>56</v>
      </c>
      <c r="AG14" s="124">
        <v>57.333333330000002</v>
      </c>
      <c r="AH14" s="124">
        <v>58</v>
      </c>
      <c r="AI14" s="124">
        <v>60</v>
      </c>
      <c r="AJ14" s="124">
        <v>62.333333330000002</v>
      </c>
      <c r="AK14" s="124">
        <v>67</v>
      </c>
      <c r="AL14" s="124">
        <v>68</v>
      </c>
      <c r="AM14" s="124">
        <v>68</v>
      </c>
      <c r="AN14" s="124">
        <v>68</v>
      </c>
      <c r="AO14" s="124">
        <v>68</v>
      </c>
      <c r="AP14" s="124">
        <v>68</v>
      </c>
      <c r="AQ14" s="124">
        <v>68</v>
      </c>
      <c r="AR14" s="124">
        <v>68</v>
      </c>
      <c r="AS14" s="124">
        <v>79</v>
      </c>
      <c r="AT14" s="124">
        <v>86.166666669999998</v>
      </c>
      <c r="AU14" s="124">
        <v>87</v>
      </c>
      <c r="AV14" s="124">
        <v>96</v>
      </c>
      <c r="AW14" s="124">
        <v>92.666666669999998</v>
      </c>
      <c r="AX14" s="124">
        <v>87</v>
      </c>
      <c r="AY14" s="124">
        <v>86.333333330000002</v>
      </c>
      <c r="AZ14" s="124">
        <v>79</v>
      </c>
      <c r="BA14" s="124">
        <v>75</v>
      </c>
      <c r="BB14" s="124">
        <v>80.3</v>
      </c>
      <c r="BC14" s="124">
        <v>85</v>
      </c>
      <c r="BD14" s="124">
        <v>89</v>
      </c>
      <c r="BE14" s="124">
        <v>89</v>
      </c>
      <c r="BF14" s="124">
        <v>89</v>
      </c>
      <c r="BG14" s="124">
        <v>89</v>
      </c>
      <c r="BH14" s="124">
        <v>87.7</v>
      </c>
      <c r="BI14" s="124">
        <v>87.2</v>
      </c>
      <c r="BJ14" s="124">
        <v>86.4</v>
      </c>
      <c r="BK14" s="124">
        <v>85.9</v>
      </c>
      <c r="BL14" s="124">
        <v>89.2</v>
      </c>
      <c r="BM14" s="124">
        <v>89.3</v>
      </c>
      <c r="BN14" s="124">
        <v>89.2</v>
      </c>
      <c r="BO14" s="124">
        <v>90.1</v>
      </c>
      <c r="BP14" s="124">
        <v>90.4</v>
      </c>
      <c r="BQ14" s="124">
        <v>92.5</v>
      </c>
      <c r="BR14" s="124">
        <v>105.6</v>
      </c>
      <c r="BS14" s="124">
        <v>97.7</v>
      </c>
      <c r="BT14" s="124">
        <v>92.3</v>
      </c>
      <c r="BU14" s="124">
        <v>92.9</v>
      </c>
      <c r="BV14" s="124">
        <v>96</v>
      </c>
      <c r="BW14" s="124">
        <v>94.8</v>
      </c>
      <c r="BX14" s="124">
        <v>95</v>
      </c>
      <c r="BY14" s="124">
        <v>97.1</v>
      </c>
      <c r="BZ14" s="124">
        <v>99.4</v>
      </c>
      <c r="CA14" s="124">
        <v>98.7</v>
      </c>
      <c r="CB14" s="124">
        <v>97.5</v>
      </c>
      <c r="CC14" s="124">
        <v>93.7</v>
      </c>
      <c r="CD14" s="124">
        <v>91.7</v>
      </c>
      <c r="CE14" s="124">
        <v>88.3</v>
      </c>
      <c r="CF14" s="124">
        <v>88.6</v>
      </c>
      <c r="CG14" s="124">
        <v>91.3</v>
      </c>
      <c r="CH14" s="124">
        <v>91.6</v>
      </c>
      <c r="CI14" s="124">
        <v>90.9</v>
      </c>
      <c r="CJ14" s="124">
        <v>90.9</v>
      </c>
      <c r="CK14" s="124">
        <v>89</v>
      </c>
      <c r="CL14" s="124">
        <v>89.2</v>
      </c>
      <c r="CM14" s="124">
        <v>90.1</v>
      </c>
      <c r="CN14" s="124">
        <v>90.2</v>
      </c>
      <c r="CO14" s="124">
        <v>90.2</v>
      </c>
      <c r="CP14" s="124">
        <v>91.1</v>
      </c>
      <c r="CQ14" s="124">
        <v>90.9</v>
      </c>
      <c r="CR14" s="124">
        <v>90.2</v>
      </c>
      <c r="CS14" s="124">
        <v>90.2</v>
      </c>
      <c r="CT14" s="124">
        <v>91</v>
      </c>
      <c r="CU14" s="124">
        <v>89</v>
      </c>
      <c r="CV14" s="124">
        <v>83.9</v>
      </c>
      <c r="CW14" s="124">
        <v>83.8</v>
      </c>
      <c r="CX14" s="124">
        <v>82.8</v>
      </c>
      <c r="CY14" s="124">
        <v>80.900000000000006</v>
      </c>
      <c r="CZ14" s="124">
        <v>80.400000000000006</v>
      </c>
      <c r="DA14" s="124">
        <v>86.8</v>
      </c>
      <c r="DB14" s="124">
        <v>92.6</v>
      </c>
      <c r="DC14" s="124">
        <v>97.1</v>
      </c>
      <c r="DD14" s="124">
        <v>101.4</v>
      </c>
      <c r="DE14" s="124">
        <v>114.9</v>
      </c>
      <c r="DF14" s="124">
        <v>114.6</v>
      </c>
      <c r="DG14" s="124">
        <v>104.4</v>
      </c>
      <c r="DH14" s="124">
        <v>111.2</v>
      </c>
      <c r="DI14" s="124">
        <v>106.6</v>
      </c>
      <c r="DJ14" s="124">
        <v>96.7</v>
      </c>
      <c r="DK14" s="124">
        <v>97</v>
      </c>
      <c r="DL14" s="124">
        <v>106.8</v>
      </c>
      <c r="DM14" s="124">
        <v>104.2</v>
      </c>
      <c r="DN14" s="124">
        <v>103.6</v>
      </c>
      <c r="DO14" s="124">
        <v>110.2</v>
      </c>
      <c r="DP14" s="124">
        <v>99.3</v>
      </c>
      <c r="DQ14" s="124">
        <v>106.4</v>
      </c>
      <c r="DR14" s="124">
        <v>104.2</v>
      </c>
      <c r="DS14" s="124">
        <v>109.8</v>
      </c>
      <c r="DT14" s="124">
        <v>118.4</v>
      </c>
      <c r="DU14" s="124">
        <v>119.2</v>
      </c>
      <c r="DV14" s="124">
        <v>118.4</v>
      </c>
      <c r="DW14" s="124">
        <v>118.3</v>
      </c>
      <c r="DX14" s="124">
        <v>126.8</v>
      </c>
      <c r="DY14" s="124">
        <v>143.6</v>
      </c>
      <c r="DZ14" s="124">
        <v>139.30000000000001</v>
      </c>
      <c r="EA14" s="124">
        <v>146.1</v>
      </c>
      <c r="EB14" s="124">
        <v>167.9</v>
      </c>
      <c r="EC14" s="124">
        <v>166.6</v>
      </c>
      <c r="ED14" s="124">
        <v>140.9</v>
      </c>
      <c r="EE14" s="124">
        <v>142.30000000000001</v>
      </c>
      <c r="EF14" s="124">
        <v>153.80000000000001</v>
      </c>
      <c r="EG14" s="124">
        <v>156.6</v>
      </c>
      <c r="EH14" s="124">
        <v>165</v>
      </c>
      <c r="EI14" s="124">
        <v>171.6</v>
      </c>
      <c r="EJ14" s="124">
        <v>193.7</v>
      </c>
      <c r="EK14" s="124">
        <v>202.5</v>
      </c>
      <c r="EL14" s="124">
        <v>156.9</v>
      </c>
      <c r="EM14" s="124">
        <v>155.5</v>
      </c>
      <c r="EN14" s="124">
        <v>160.4</v>
      </c>
      <c r="EO14" s="124">
        <v>163.5</v>
      </c>
      <c r="EP14" s="124">
        <v>161.9</v>
      </c>
      <c r="EQ14" s="124">
        <v>173.2</v>
      </c>
      <c r="ER14" s="124">
        <v>175.5</v>
      </c>
      <c r="ES14" s="124">
        <v>173.1</v>
      </c>
      <c r="ET14" s="124">
        <v>185</v>
      </c>
      <c r="EU14" s="124">
        <v>203</v>
      </c>
      <c r="EV14" s="124">
        <v>211.1</v>
      </c>
      <c r="EW14" s="124">
        <v>203.8</v>
      </c>
      <c r="EX14" s="124">
        <v>205.5</v>
      </c>
      <c r="EY14" s="124">
        <v>210.3</v>
      </c>
      <c r="EZ14" s="124">
        <v>211.1</v>
      </c>
      <c r="FA14" s="124">
        <v>209</v>
      </c>
      <c r="FB14" s="124">
        <v>207.2</v>
      </c>
      <c r="FC14" s="124">
        <v>210.5</v>
      </c>
      <c r="FD14" s="124">
        <v>205.1</v>
      </c>
      <c r="FE14" s="124">
        <v>216.6</v>
      </c>
      <c r="FF14" s="124">
        <v>209.1</v>
      </c>
      <c r="FG14" s="124">
        <v>211.2</v>
      </c>
      <c r="FH14" s="124">
        <v>210.5</v>
      </c>
      <c r="FI14" s="124">
        <v>212.4</v>
      </c>
      <c r="FJ14" s="124">
        <v>200.4</v>
      </c>
      <c r="FK14" s="124">
        <v>178.8</v>
      </c>
      <c r="FL14" s="124">
        <v>194.6</v>
      </c>
      <c r="FM14" s="124">
        <v>197.9</v>
      </c>
      <c r="FN14" s="124">
        <v>183.5</v>
      </c>
      <c r="FO14" s="124">
        <v>169</v>
      </c>
      <c r="FP14" s="124">
        <v>178.1</v>
      </c>
      <c r="FQ14" s="124">
        <v>175.3</v>
      </c>
      <c r="FR14" s="124">
        <v>182.4</v>
      </c>
      <c r="FS14" s="124">
        <v>189.8</v>
      </c>
      <c r="FT14" s="124">
        <v>186.1</v>
      </c>
      <c r="FU14" s="124">
        <v>183.2</v>
      </c>
      <c r="FV14" s="124">
        <v>194.3</v>
      </c>
      <c r="FW14" s="124">
        <v>200</v>
      </c>
      <c r="FX14" s="124">
        <v>206.1</v>
      </c>
      <c r="FY14" s="124">
        <v>217.8</v>
      </c>
      <c r="FZ14" s="124">
        <v>216.6</v>
      </c>
      <c r="GA14" s="124">
        <v>201.2</v>
      </c>
      <c r="GB14" s="124">
        <v>213.1</v>
      </c>
      <c r="GC14" s="124">
        <v>211.2</v>
      </c>
      <c r="GD14" s="124">
        <v>214</v>
      </c>
      <c r="GE14" s="124">
        <v>208.9</v>
      </c>
      <c r="GF14" s="124">
        <v>183</v>
      </c>
      <c r="GG14" s="124">
        <v>186.4</v>
      </c>
      <c r="GH14" s="124">
        <v>186.8</v>
      </c>
      <c r="GI14" s="124">
        <v>200.3</v>
      </c>
      <c r="GJ14" s="124">
        <v>212.9</v>
      </c>
      <c r="GK14" s="124">
        <v>227.4</v>
      </c>
      <c r="GL14" s="124">
        <v>245.4</v>
      </c>
      <c r="GM14" s="124">
        <v>266.8</v>
      </c>
      <c r="GN14" s="124">
        <v>283.7</v>
      </c>
      <c r="GO14" s="124">
        <v>271.89999999999998</v>
      </c>
      <c r="GP14" s="124">
        <v>252.1</v>
      </c>
      <c r="GQ14" s="124">
        <v>245.1</v>
      </c>
      <c r="GR14" s="124">
        <v>241.9</v>
      </c>
      <c r="GS14" s="124">
        <v>282.8</v>
      </c>
      <c r="GT14" s="124">
        <v>281</v>
      </c>
    </row>
    <row r="15" spans="1:202" x14ac:dyDescent="0.35">
      <c r="A15" s="8"/>
      <c r="B15" s="112"/>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row>
    <row r="16" spans="1:202" ht="16.5" x14ac:dyDescent="0.35">
      <c r="A16" s="28" t="s">
        <v>132</v>
      </c>
      <c r="B16" s="110"/>
      <c r="C16" s="124"/>
      <c r="D16" s="124"/>
      <c r="E16" s="124"/>
      <c r="F16" s="124"/>
      <c r="G16" s="124"/>
      <c r="H16" s="124"/>
      <c r="I16" s="124"/>
      <c r="J16" s="124"/>
      <c r="K16" s="124"/>
      <c r="L16" s="124"/>
      <c r="M16" s="124"/>
      <c r="N16" s="124"/>
      <c r="O16" s="124"/>
      <c r="P16" s="124"/>
      <c r="Q16" s="124"/>
      <c r="R16" s="13"/>
      <c r="S16" s="13"/>
      <c r="T16" s="13"/>
      <c r="U16" s="13"/>
      <c r="V16" s="13"/>
      <c r="W16" s="13"/>
      <c r="X16" s="13"/>
      <c r="Y16" s="13"/>
      <c r="Z16" s="13"/>
      <c r="AA16" s="13"/>
      <c r="AB16" s="13"/>
      <c r="AC16" s="13"/>
      <c r="AD16" s="13"/>
      <c r="AE16" s="13"/>
      <c r="AF16" s="13"/>
      <c r="AG16" s="13"/>
      <c r="AH16" s="13"/>
      <c r="AI16" s="13"/>
      <c r="AJ16" s="13"/>
      <c r="AK16" s="13"/>
      <c r="AL16" s="13"/>
      <c r="AM16" s="1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row>
    <row r="17" spans="1:202" x14ac:dyDescent="0.35">
      <c r="A17" s="16" t="s">
        <v>3</v>
      </c>
      <c r="B17" s="111" t="s">
        <v>9</v>
      </c>
      <c r="C17" s="124">
        <v>6.2322580649999999</v>
      </c>
      <c r="D17" s="124">
        <v>8.9600000000000009</v>
      </c>
      <c r="E17" s="124">
        <v>9.5</v>
      </c>
      <c r="F17" s="124">
        <v>9.5</v>
      </c>
      <c r="G17" s="124">
        <v>9.7583333329999995</v>
      </c>
      <c r="H17" s="124">
        <v>10.199999999999999</v>
      </c>
      <c r="I17" s="124">
        <v>10.199999999999999</v>
      </c>
      <c r="J17" s="124">
        <v>10.958064520000001</v>
      </c>
      <c r="K17" s="124">
        <v>14.9</v>
      </c>
      <c r="L17" s="124">
        <v>14.9</v>
      </c>
      <c r="M17" s="124">
        <v>14.9</v>
      </c>
      <c r="N17" s="124">
        <v>14.9</v>
      </c>
      <c r="O17" s="124">
        <v>14.9</v>
      </c>
      <c r="P17" s="124">
        <v>17.2</v>
      </c>
      <c r="Q17" s="124">
        <v>17.2</v>
      </c>
      <c r="R17" s="124">
        <v>17.2</v>
      </c>
      <c r="S17" s="124">
        <v>17.2</v>
      </c>
      <c r="T17" s="124">
        <v>17.2</v>
      </c>
      <c r="U17" s="124">
        <v>17.2</v>
      </c>
      <c r="V17" s="124">
        <v>17.2</v>
      </c>
      <c r="W17" s="124">
        <v>17.2</v>
      </c>
      <c r="X17" s="124">
        <v>18.23924731</v>
      </c>
      <c r="Y17" s="124">
        <v>20.03870968</v>
      </c>
      <c r="Z17" s="124">
        <v>23.017777779999999</v>
      </c>
      <c r="AA17" s="124">
        <v>30</v>
      </c>
      <c r="AB17" s="124">
        <v>33.675268819999999</v>
      </c>
      <c r="AC17" s="124">
        <v>37.219354840000001</v>
      </c>
      <c r="AD17" s="124">
        <v>38.799999999999997</v>
      </c>
      <c r="AE17" s="124">
        <v>40.017857139999997</v>
      </c>
      <c r="AF17" s="124">
        <v>41.9</v>
      </c>
      <c r="AG17" s="124">
        <v>43.705376340000001</v>
      </c>
      <c r="AH17" s="124">
        <v>44.2</v>
      </c>
      <c r="AI17" s="124">
        <v>46.009523809999997</v>
      </c>
      <c r="AJ17" s="124">
        <v>50.8</v>
      </c>
      <c r="AK17" s="124">
        <v>58.5</v>
      </c>
      <c r="AL17" s="124">
        <v>58.5</v>
      </c>
      <c r="AM17" s="124">
        <v>58.5</v>
      </c>
      <c r="AN17" s="124">
        <v>58.5</v>
      </c>
      <c r="AO17" s="124">
        <v>58.5</v>
      </c>
      <c r="AP17" s="124">
        <v>58.5</v>
      </c>
      <c r="AQ17" s="124">
        <v>58.5</v>
      </c>
      <c r="AR17" s="124">
        <v>58.5</v>
      </c>
      <c r="AS17" s="124">
        <v>64.521505379999994</v>
      </c>
      <c r="AT17" s="124">
        <v>68.5</v>
      </c>
      <c r="AU17" s="124">
        <v>68.5</v>
      </c>
      <c r="AV17" s="124">
        <v>75.577777780000005</v>
      </c>
      <c r="AW17" s="124">
        <v>75.719354839999994</v>
      </c>
      <c r="AX17" s="124">
        <v>69.902150539999994</v>
      </c>
      <c r="AY17" s="124">
        <v>69.149462369999995</v>
      </c>
      <c r="AZ17" s="124">
        <v>63.166666669999998</v>
      </c>
      <c r="BA17" s="124">
        <v>58.633333329999999</v>
      </c>
      <c r="BB17" s="124">
        <v>62.7</v>
      </c>
      <c r="BC17" s="124">
        <v>66.150000000000006</v>
      </c>
      <c r="BD17" s="124">
        <v>69</v>
      </c>
      <c r="BE17" s="124">
        <v>69</v>
      </c>
      <c r="BF17" s="124">
        <v>69</v>
      </c>
      <c r="BG17" s="124">
        <v>70.819999999999993</v>
      </c>
      <c r="BH17" s="124">
        <v>70.819999999999993</v>
      </c>
      <c r="BI17" s="124">
        <v>70.819999999999993</v>
      </c>
      <c r="BJ17" s="124">
        <v>70.290000000000006</v>
      </c>
      <c r="BK17" s="124">
        <v>69.06</v>
      </c>
      <c r="BL17" s="124">
        <v>69.06</v>
      </c>
      <c r="BM17" s="124">
        <v>69.06</v>
      </c>
      <c r="BN17" s="124">
        <v>62.71</v>
      </c>
      <c r="BO17" s="124">
        <v>64.18449339</v>
      </c>
      <c r="BP17" s="124">
        <v>64.117530680000002</v>
      </c>
      <c r="BQ17" s="124">
        <v>75.106088760000006</v>
      </c>
      <c r="BR17" s="124">
        <v>78.717750699999996</v>
      </c>
      <c r="BS17" s="124">
        <v>62.625354680000001</v>
      </c>
      <c r="BT17" s="124">
        <v>52.493978859999999</v>
      </c>
      <c r="BU17" s="124">
        <v>51.993447570000001</v>
      </c>
      <c r="BV17" s="124">
        <v>57.10473854</v>
      </c>
      <c r="BW17" s="124">
        <v>53.931754849999997</v>
      </c>
      <c r="BX17" s="124">
        <v>55.761746340000002</v>
      </c>
      <c r="BY17" s="124">
        <v>58.054782209999999</v>
      </c>
      <c r="BZ17" s="124">
        <v>58.514725669999997</v>
      </c>
      <c r="CA17" s="124">
        <v>57.449564850000002</v>
      </c>
      <c r="CB17" s="124">
        <v>55.883052550000002</v>
      </c>
      <c r="CC17" s="124">
        <v>55.110428300000002</v>
      </c>
      <c r="CD17" s="124">
        <v>52.804626149999997</v>
      </c>
      <c r="CE17" s="124">
        <v>51</v>
      </c>
      <c r="CF17" s="124">
        <v>51.1</v>
      </c>
      <c r="CG17" s="124">
        <v>52.2</v>
      </c>
      <c r="CH17" s="124">
        <v>52.2</v>
      </c>
      <c r="CI17" s="124">
        <v>51.6</v>
      </c>
      <c r="CJ17" s="124">
        <v>51.5</v>
      </c>
      <c r="CK17" s="124">
        <v>50.1</v>
      </c>
      <c r="CL17" s="124">
        <v>49.8</v>
      </c>
      <c r="CM17" s="124">
        <v>52.4</v>
      </c>
      <c r="CN17" s="124">
        <v>52.7</v>
      </c>
      <c r="CO17" s="124">
        <v>53</v>
      </c>
      <c r="CP17" s="124">
        <v>55</v>
      </c>
      <c r="CQ17" s="124">
        <v>56.4</v>
      </c>
      <c r="CR17" s="124">
        <v>54.8</v>
      </c>
      <c r="CS17" s="124">
        <v>53.9</v>
      </c>
      <c r="CT17" s="124">
        <v>55.4</v>
      </c>
      <c r="CU17" s="124">
        <v>53</v>
      </c>
      <c r="CV17" s="124">
        <v>47</v>
      </c>
      <c r="CW17" s="124">
        <v>46.8</v>
      </c>
      <c r="CX17" s="124">
        <v>46.3</v>
      </c>
      <c r="CY17" s="124">
        <v>45.5</v>
      </c>
      <c r="CZ17" s="124">
        <v>45.2</v>
      </c>
      <c r="DA17" s="124">
        <v>51.5</v>
      </c>
      <c r="DB17" s="124">
        <v>57.2</v>
      </c>
      <c r="DC17" s="124">
        <v>60.5</v>
      </c>
      <c r="DD17" s="124">
        <v>65.3</v>
      </c>
      <c r="DE17" s="124">
        <v>77</v>
      </c>
      <c r="DF17" s="124">
        <v>88.8</v>
      </c>
      <c r="DG17" s="124">
        <v>70.2</v>
      </c>
      <c r="DH17" s="124">
        <v>73</v>
      </c>
      <c r="DI17" s="124">
        <v>75.900000000000006</v>
      </c>
      <c r="DJ17" s="124">
        <v>69</v>
      </c>
      <c r="DK17" s="124">
        <v>61.452198320000001</v>
      </c>
      <c r="DL17" s="124">
        <v>65.599999999999994</v>
      </c>
      <c r="DM17" s="124">
        <v>64.5</v>
      </c>
      <c r="DN17" s="124">
        <v>65.400000000000006</v>
      </c>
      <c r="DO17" s="124">
        <v>70.8</v>
      </c>
      <c r="DP17" s="124">
        <v>59.3</v>
      </c>
      <c r="DQ17" s="124">
        <v>60.2</v>
      </c>
      <c r="DR17" s="124">
        <v>58.2</v>
      </c>
      <c r="DS17" s="124">
        <v>63.7</v>
      </c>
      <c r="DT17" s="124">
        <v>71.599999999999994</v>
      </c>
      <c r="DU17" s="124">
        <v>76.400000000000006</v>
      </c>
      <c r="DV17" s="124">
        <v>80.2</v>
      </c>
      <c r="DW17" s="124">
        <v>79</v>
      </c>
      <c r="DX17" s="124">
        <v>86.2</v>
      </c>
      <c r="DY17" s="124">
        <v>97.5</v>
      </c>
      <c r="DZ17" s="124">
        <v>98</v>
      </c>
      <c r="EA17" s="124">
        <v>106</v>
      </c>
      <c r="EB17" s="124">
        <v>125.5</v>
      </c>
      <c r="EC17" s="124">
        <v>121.9</v>
      </c>
      <c r="ED17" s="124">
        <v>99.8</v>
      </c>
      <c r="EE17" s="124">
        <v>94.8</v>
      </c>
      <c r="EF17" s="124">
        <v>99.3</v>
      </c>
      <c r="EG17" s="124">
        <v>105.8</v>
      </c>
      <c r="EH17" s="124">
        <v>118.5</v>
      </c>
      <c r="EI17" s="124">
        <v>125.5</v>
      </c>
      <c r="EJ17" s="124">
        <v>161.80000000000001</v>
      </c>
      <c r="EK17" s="124">
        <v>170.2</v>
      </c>
      <c r="EL17" s="124">
        <v>124.4</v>
      </c>
      <c r="EM17" s="124">
        <v>100.5</v>
      </c>
      <c r="EN17" s="124">
        <v>99.8</v>
      </c>
      <c r="EO17" s="124">
        <v>104.1</v>
      </c>
      <c r="EP17" s="124">
        <v>103.5</v>
      </c>
      <c r="EQ17" s="124">
        <v>110.6</v>
      </c>
      <c r="ER17" s="124">
        <v>116.7</v>
      </c>
      <c r="ES17" s="124">
        <v>116.8</v>
      </c>
      <c r="ET17" s="124">
        <v>124.7</v>
      </c>
      <c r="EU17" s="124">
        <v>143.69999999999999</v>
      </c>
      <c r="EV17" s="124">
        <v>155.30000000000001</v>
      </c>
      <c r="EW17" s="124">
        <v>143.30000000000001</v>
      </c>
      <c r="EX17" s="124">
        <v>151.80000000000001</v>
      </c>
      <c r="EY17" s="124">
        <v>152.1</v>
      </c>
      <c r="EZ17" s="124">
        <v>149.6</v>
      </c>
      <c r="FA17" s="124">
        <v>149.1</v>
      </c>
      <c r="FB17" s="124">
        <v>150</v>
      </c>
      <c r="FC17" s="124">
        <v>147.69999999999999</v>
      </c>
      <c r="FD17" s="124">
        <v>141.19999999999999</v>
      </c>
      <c r="FE17" s="124">
        <v>150.6</v>
      </c>
      <c r="FF17" s="124">
        <v>148.9</v>
      </c>
      <c r="FG17" s="124">
        <v>146.1</v>
      </c>
      <c r="FH17" s="124">
        <v>144.19999999999999</v>
      </c>
      <c r="FI17" s="124">
        <v>143.30000000000001</v>
      </c>
      <c r="FJ17" s="124">
        <v>132.30000000000001</v>
      </c>
      <c r="FK17" s="124">
        <v>109.8</v>
      </c>
      <c r="FL17" s="124">
        <v>121.6</v>
      </c>
      <c r="FM17" s="124">
        <v>118.8</v>
      </c>
      <c r="FN17" s="124">
        <v>108.2</v>
      </c>
      <c r="FO17" s="124">
        <v>89</v>
      </c>
      <c r="FP17" s="124">
        <v>100.9</v>
      </c>
      <c r="FQ17" s="124">
        <v>102.8</v>
      </c>
      <c r="FR17" s="124">
        <v>111.5</v>
      </c>
      <c r="FS17" s="124">
        <v>118.9</v>
      </c>
      <c r="FT17" s="124">
        <v>115.4</v>
      </c>
      <c r="FU17" s="124">
        <v>112.2</v>
      </c>
      <c r="FV17" s="124">
        <v>124.6</v>
      </c>
      <c r="FW17" s="124">
        <v>131.30000000000001</v>
      </c>
      <c r="FX17" s="124">
        <v>137.6</v>
      </c>
      <c r="FY17" s="124">
        <v>150.30000000000001</v>
      </c>
      <c r="FZ17" s="124">
        <v>153.9</v>
      </c>
      <c r="GA17" s="124">
        <v>145.19999999999999</v>
      </c>
      <c r="GB17" s="124">
        <v>151.1</v>
      </c>
      <c r="GC17" s="124">
        <v>142.19999999999999</v>
      </c>
      <c r="GD17" s="124">
        <v>142</v>
      </c>
      <c r="GE17" s="124">
        <v>138.19999999999999</v>
      </c>
      <c r="GF17" s="124">
        <v>116.2</v>
      </c>
      <c r="GG17" s="124">
        <v>114.3</v>
      </c>
      <c r="GH17" s="124">
        <v>113.7</v>
      </c>
      <c r="GI17" s="124">
        <v>128</v>
      </c>
      <c r="GJ17" s="124">
        <v>139.6</v>
      </c>
      <c r="GK17" s="124">
        <v>152.19999999999999</v>
      </c>
      <c r="GL17" s="124">
        <v>170.5</v>
      </c>
      <c r="GM17" s="124">
        <v>198.4</v>
      </c>
      <c r="GN17" s="124">
        <v>257.2</v>
      </c>
      <c r="GO17" s="124">
        <v>263.60000000000002</v>
      </c>
      <c r="GP17" s="124">
        <v>252.7</v>
      </c>
      <c r="GQ17" s="124">
        <v>224.1</v>
      </c>
      <c r="GR17" s="124">
        <v>196.6</v>
      </c>
      <c r="GS17" s="124">
        <v>211.8</v>
      </c>
      <c r="GT17" s="124">
        <v>222.4</v>
      </c>
    </row>
    <row r="18" spans="1:202" x14ac:dyDescent="0.35">
      <c r="A18" s="16" t="s">
        <v>1</v>
      </c>
      <c r="B18" s="111" t="s">
        <v>10</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v>49.064071650000002</v>
      </c>
      <c r="BO18" s="124">
        <v>50.217709820000003</v>
      </c>
      <c r="BP18" s="124">
        <v>50.165318450000001</v>
      </c>
      <c r="BQ18" s="124">
        <v>58.762725570000001</v>
      </c>
      <c r="BR18" s="124">
        <v>61.588476499999999</v>
      </c>
      <c r="BS18" s="124">
        <v>48.997845470000001</v>
      </c>
      <c r="BT18" s="124">
        <v>41.230325280000002</v>
      </c>
      <c r="BU18" s="124">
        <v>40.697399910000001</v>
      </c>
      <c r="BV18" s="124">
        <v>44.58820669</v>
      </c>
      <c r="BW18" s="124">
        <v>42.140897359999997</v>
      </c>
      <c r="BX18" s="124">
        <v>43.705034169999998</v>
      </c>
      <c r="BY18" s="124">
        <v>45.620988259999997</v>
      </c>
      <c r="BZ18" s="124">
        <v>45.980661519999998</v>
      </c>
      <c r="CA18" s="124">
        <v>44.832410639999999</v>
      </c>
      <c r="CB18" s="124">
        <v>43.68781362</v>
      </c>
      <c r="CC18" s="124">
        <v>42.984055619999999</v>
      </c>
      <c r="CD18" s="124">
        <v>41.256483719999999</v>
      </c>
      <c r="CE18" s="124">
        <v>40.022494020000003</v>
      </c>
      <c r="CF18" s="124">
        <v>39.78824333</v>
      </c>
      <c r="CG18" s="124">
        <v>41.417956220000001</v>
      </c>
      <c r="CH18" s="124">
        <v>41.586792760000002</v>
      </c>
      <c r="CI18" s="124">
        <v>41.248703159999998</v>
      </c>
      <c r="CJ18" s="124">
        <v>42.192735190000001</v>
      </c>
      <c r="CK18" s="124">
        <v>40.61865375</v>
      </c>
      <c r="CL18" s="124">
        <v>40.818196110000002</v>
      </c>
      <c r="CM18" s="124">
        <v>41.912470059999997</v>
      </c>
      <c r="CN18" s="124">
        <v>41.10928947</v>
      </c>
      <c r="CO18" s="124">
        <v>41.968130080000002</v>
      </c>
      <c r="CP18" s="124">
        <v>44.050241939999999</v>
      </c>
      <c r="CQ18" s="124">
        <v>44.583220429999997</v>
      </c>
      <c r="CR18" s="124">
        <v>42.158177700000003</v>
      </c>
      <c r="CS18" s="124">
        <v>41.86570262</v>
      </c>
      <c r="CT18" s="124">
        <v>42.637647690000001</v>
      </c>
      <c r="CU18" s="124">
        <v>41.803160920000003</v>
      </c>
      <c r="CV18" s="124">
        <v>38.276536159999999</v>
      </c>
      <c r="CW18" s="124">
        <v>38.467457619999998</v>
      </c>
      <c r="CX18" s="124">
        <v>38.293408159999998</v>
      </c>
      <c r="CY18" s="124">
        <v>39.066068639999997</v>
      </c>
      <c r="CZ18" s="124">
        <v>38.155408739999999</v>
      </c>
      <c r="DA18" s="124">
        <v>42.594462540000002</v>
      </c>
      <c r="DB18" s="124">
        <v>47.742625799999999</v>
      </c>
      <c r="DC18" s="124">
        <v>51.967341359999999</v>
      </c>
      <c r="DD18" s="124">
        <v>55.573232609999998</v>
      </c>
      <c r="DE18" s="124">
        <v>66.15004252</v>
      </c>
      <c r="DF18" s="124">
        <v>71.110156610000004</v>
      </c>
      <c r="DG18" s="124">
        <v>59.685734189999998</v>
      </c>
      <c r="DH18" s="124">
        <v>62.71708263</v>
      </c>
      <c r="DI18" s="124">
        <v>65.910962409999996</v>
      </c>
      <c r="DJ18" s="124">
        <v>56.085088949999999</v>
      </c>
      <c r="DK18" s="124">
        <v>54.168316490000002</v>
      </c>
      <c r="DL18" s="124">
        <v>56.649536040000001</v>
      </c>
      <c r="DM18" s="124">
        <v>56.46580144</v>
      </c>
      <c r="DN18" s="124">
        <v>57.355814359999997</v>
      </c>
      <c r="DO18" s="124">
        <v>60.974818919999997</v>
      </c>
      <c r="DP18" s="124">
        <v>53.375673280000001</v>
      </c>
      <c r="DQ18" s="124">
        <v>54.546278559999998</v>
      </c>
      <c r="DR18" s="124">
        <v>53.413711079999999</v>
      </c>
      <c r="DS18" s="124">
        <v>56.977686990000002</v>
      </c>
      <c r="DT18" s="124">
        <v>63.08775267</v>
      </c>
      <c r="DU18" s="124">
        <v>68.014841660000002</v>
      </c>
      <c r="DV18" s="124">
        <v>72.469976169999995</v>
      </c>
      <c r="DW18" s="124">
        <v>70.462130160000001</v>
      </c>
      <c r="DX18" s="124">
        <v>77.776240950000002</v>
      </c>
      <c r="DY18" s="124">
        <v>85.701449969999999</v>
      </c>
      <c r="DZ18" s="124">
        <v>84.092325059999993</v>
      </c>
      <c r="EA18" s="124">
        <v>88.271220959999994</v>
      </c>
      <c r="EB18" s="124">
        <v>107.6132307</v>
      </c>
      <c r="EC18" s="124">
        <v>103.86270740000001</v>
      </c>
      <c r="ED18" s="124">
        <v>86.301015530000001</v>
      </c>
      <c r="EE18" s="124">
        <v>81.83804791</v>
      </c>
      <c r="EF18" s="124">
        <v>87.232520039999997</v>
      </c>
      <c r="EG18" s="124">
        <v>90.757405680000005</v>
      </c>
      <c r="EH18" s="124">
        <v>102.2294546</v>
      </c>
      <c r="EI18" s="124">
        <v>111.4355188</v>
      </c>
      <c r="EJ18" s="124">
        <v>143.63298560000001</v>
      </c>
      <c r="EK18" s="124">
        <v>149.39895050000001</v>
      </c>
      <c r="EL18" s="124">
        <v>109.6053871</v>
      </c>
      <c r="EM18" s="124">
        <v>93.407902469999996</v>
      </c>
      <c r="EN18" s="124">
        <v>85.634432380000007</v>
      </c>
      <c r="EO18" s="124">
        <v>89.387169259999993</v>
      </c>
      <c r="EP18" s="124">
        <v>89.241068499999997</v>
      </c>
      <c r="EQ18" s="124">
        <v>93.926416040000007</v>
      </c>
      <c r="ER18" s="124">
        <v>103.32095700000001</v>
      </c>
      <c r="ES18" s="124">
        <v>96.810661350000004</v>
      </c>
      <c r="ET18" s="124">
        <v>99.281339500000001</v>
      </c>
      <c r="EU18" s="124">
        <v>111.8425953</v>
      </c>
      <c r="EV18" s="124">
        <v>128.0140763</v>
      </c>
      <c r="EW18" s="124">
        <v>111.3196374</v>
      </c>
      <c r="EX18" s="124">
        <v>118.1408869</v>
      </c>
      <c r="EY18" s="124">
        <v>119.36278369999999</v>
      </c>
      <c r="EZ18" s="124">
        <v>117.604043</v>
      </c>
      <c r="FA18" s="124">
        <v>118.94490589999999</v>
      </c>
      <c r="FB18" s="124">
        <v>116.69713710000001</v>
      </c>
      <c r="FC18" s="124">
        <v>116.8297675</v>
      </c>
      <c r="FD18" s="124">
        <v>108.9227163</v>
      </c>
      <c r="FE18" s="124">
        <v>118.01213799999999</v>
      </c>
      <c r="FF18" s="124">
        <v>113.95063519999999</v>
      </c>
      <c r="FG18" s="124">
        <v>111.0606324</v>
      </c>
      <c r="FH18" s="124">
        <v>108.07005119999999</v>
      </c>
      <c r="FI18" s="124">
        <v>105.57072669999999</v>
      </c>
      <c r="FJ18" s="124">
        <v>96.671793170000001</v>
      </c>
      <c r="FK18" s="124">
        <v>82.294284899999994</v>
      </c>
      <c r="FL18" s="124">
        <v>84.637391429999994</v>
      </c>
      <c r="FM18" s="124">
        <v>83.628284149999999</v>
      </c>
      <c r="FN18" s="124">
        <v>75.174166380000003</v>
      </c>
      <c r="FO18" s="124">
        <v>77.374225296058697</v>
      </c>
      <c r="FP18" s="124">
        <v>65.942822989682398</v>
      </c>
      <c r="FQ18" s="124">
        <v>65.7000603624071</v>
      </c>
      <c r="FR18" s="124">
        <v>69.874400706758493</v>
      </c>
      <c r="FS18" s="124">
        <v>76.372831602255005</v>
      </c>
      <c r="FT18" s="124">
        <v>74.443367132891694</v>
      </c>
      <c r="FU18" s="124">
        <v>74.567464818124094</v>
      </c>
      <c r="FV18" s="124">
        <v>89.691954842327405</v>
      </c>
      <c r="FW18" s="124">
        <v>97.755798601858103</v>
      </c>
      <c r="FX18" s="124">
        <v>105.47862987514</v>
      </c>
      <c r="FY18" s="124">
        <v>112.79729158109301</v>
      </c>
      <c r="FZ18" s="124">
        <v>107.86566565710901</v>
      </c>
      <c r="GA18" s="124">
        <v>97.520181248620602</v>
      </c>
      <c r="GB18" s="124">
        <v>104.348309574754</v>
      </c>
      <c r="GC18" s="124">
        <v>104.41885254799701</v>
      </c>
      <c r="GD18" s="124">
        <v>102.43573555120901</v>
      </c>
      <c r="GE18" s="124">
        <v>94.095934035308105</v>
      </c>
      <c r="GF18" s="124">
        <v>67.382687592646704</v>
      </c>
      <c r="GG18" s="124">
        <v>75.629197904029894</v>
      </c>
      <c r="GH18" s="124">
        <v>73.641025541908903</v>
      </c>
      <c r="GI18" s="124">
        <v>93.514682323352901</v>
      </c>
      <c r="GJ18" s="124">
        <v>95.317077914074204</v>
      </c>
      <c r="GK18" s="124">
        <v>106.063197373482</v>
      </c>
      <c r="GL18" s="124">
        <v>121.776126523481</v>
      </c>
      <c r="GM18" s="124">
        <v>147.848637172487</v>
      </c>
      <c r="GN18" s="124">
        <v>199.59573200499599</v>
      </c>
      <c r="GO18" s="124">
        <v>207.330788863338</v>
      </c>
      <c r="GP18" s="124">
        <v>190.73055568419201</v>
      </c>
      <c r="GQ18" s="124">
        <v>160.239056478582</v>
      </c>
      <c r="GR18" s="124">
        <v>139.38627689053499</v>
      </c>
      <c r="GS18" s="124">
        <v>159.89415630766601</v>
      </c>
      <c r="GT18" s="124">
        <v>165.98798066634299</v>
      </c>
    </row>
    <row r="19" spans="1:202" x14ac:dyDescent="0.35">
      <c r="A19" s="8"/>
      <c r="B19" s="112"/>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row>
    <row r="20" spans="1:202" ht="16.5" x14ac:dyDescent="0.35">
      <c r="A20" s="28" t="s">
        <v>131</v>
      </c>
      <c r="B20" s="110" t="s">
        <v>10</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v>35.050104415154337</v>
      </c>
      <c r="BO20" s="125">
        <v>32.528169330032753</v>
      </c>
      <c r="BP20" s="125">
        <v>33.200687152078252</v>
      </c>
      <c r="BQ20" s="125">
        <v>37.361649171389153</v>
      </c>
      <c r="BR20" s="125">
        <v>43.832608075970214</v>
      </c>
      <c r="BS20" s="125">
        <v>41.917200765304202</v>
      </c>
      <c r="BT20" s="125">
        <v>39.523501404863424</v>
      </c>
      <c r="BU20" s="125">
        <v>37.406128721707503</v>
      </c>
      <c r="BV20" s="125">
        <v>38.123996506804339</v>
      </c>
      <c r="BW20" s="125">
        <v>37.330600688154902</v>
      </c>
      <c r="BX20" s="125">
        <v>34.812947071187963</v>
      </c>
      <c r="BY20" s="125">
        <v>35.472791767992078</v>
      </c>
      <c r="BZ20" s="125">
        <v>36.129308900309134</v>
      </c>
      <c r="CA20" s="125">
        <v>36.224016614811745</v>
      </c>
      <c r="CB20" s="125">
        <v>32.849984148704351</v>
      </c>
      <c r="CC20" s="125">
        <v>34.703380734831242</v>
      </c>
      <c r="CD20" s="125">
        <v>31.254278576133469</v>
      </c>
      <c r="CE20" s="125">
        <v>32.252361470506706</v>
      </c>
      <c r="CF20" s="125">
        <v>34.451625767764625</v>
      </c>
      <c r="CG20" s="125">
        <v>32.514672602491579</v>
      </c>
      <c r="CH20" s="125">
        <v>34.665886531235699</v>
      </c>
      <c r="CI20" s="125">
        <v>32.64778778448774</v>
      </c>
      <c r="CJ20" s="125">
        <v>30.704056700598116</v>
      </c>
      <c r="CK20" s="125">
        <v>31.104649141895376</v>
      </c>
      <c r="CL20" s="125">
        <v>33.342108284867933</v>
      </c>
      <c r="CM20" s="125">
        <v>33.021009178330921</v>
      </c>
      <c r="CN20" s="125">
        <v>33.855431659032988</v>
      </c>
      <c r="CO20" s="125">
        <v>30.68584198090263</v>
      </c>
      <c r="CP20" s="125">
        <v>31.269821660388693</v>
      </c>
      <c r="CQ20" s="125">
        <v>31.017057944582906</v>
      </c>
      <c r="CR20" s="125">
        <v>30.245282987162764</v>
      </c>
      <c r="CS20" s="125">
        <v>32.473241059902321</v>
      </c>
      <c r="CT20" s="125">
        <v>33.021142949736287</v>
      </c>
      <c r="CU20" s="125">
        <v>30.238136622478024</v>
      </c>
      <c r="CV20" s="125">
        <v>31.152593935728923</v>
      </c>
      <c r="CW20" s="125">
        <v>33.373603447017089</v>
      </c>
      <c r="CX20" s="125">
        <v>31.290572132840396</v>
      </c>
      <c r="CY20" s="125">
        <v>34.518036197620582</v>
      </c>
      <c r="CZ20" s="125">
        <v>30.663723149774675</v>
      </c>
      <c r="DA20" s="125">
        <v>34.00767701683916</v>
      </c>
      <c r="DB20" s="125">
        <v>36.845254895320373</v>
      </c>
      <c r="DC20" s="125">
        <v>44.393782051474865</v>
      </c>
      <c r="DD20" s="125">
        <v>51.233222475616927</v>
      </c>
      <c r="DE20" s="125">
        <v>59.173798552173693</v>
      </c>
      <c r="DF20" s="125">
        <v>63.480849457030011</v>
      </c>
      <c r="DG20" s="125">
        <v>52.728922273621613</v>
      </c>
      <c r="DH20" s="125">
        <v>47.557937206690852</v>
      </c>
      <c r="DI20" s="125">
        <v>44.352279231050318</v>
      </c>
      <c r="DJ20" s="125">
        <v>38.693755344829384</v>
      </c>
      <c r="DK20" s="125">
        <v>41.168311858263209</v>
      </c>
      <c r="DL20" s="125">
        <v>45.146509179019503</v>
      </c>
      <c r="DM20" s="125">
        <v>47.577158257802793</v>
      </c>
      <c r="DN20" s="125">
        <v>45.750081812334365</v>
      </c>
      <c r="DO20" s="125">
        <v>45.394376297762477</v>
      </c>
      <c r="DP20" s="125">
        <v>40.04319733494011</v>
      </c>
      <c r="DQ20" s="125">
        <v>38.63135020331093</v>
      </c>
      <c r="DR20" s="125">
        <v>35.999758249329574</v>
      </c>
      <c r="DS20" s="125">
        <v>37.666076324343152</v>
      </c>
      <c r="DT20" s="125">
        <v>43.023998596500036</v>
      </c>
      <c r="DU20" s="125">
        <v>43.511398675438272</v>
      </c>
      <c r="DV20" s="125">
        <v>46.688096160901239</v>
      </c>
      <c r="DW20" s="125">
        <v>48.000425516560639</v>
      </c>
      <c r="DX20" s="125">
        <v>45.773846731178949</v>
      </c>
      <c r="DY20" s="125">
        <v>47.780334215352255</v>
      </c>
      <c r="DZ20" s="125">
        <v>50.830028760442971</v>
      </c>
      <c r="EA20" s="125">
        <v>56.572031343677743</v>
      </c>
      <c r="EB20" s="125">
        <v>63.73680998306881</v>
      </c>
      <c r="EC20" s="125">
        <v>64.269724954812517</v>
      </c>
      <c r="ED20" s="125">
        <v>53.675277548394405</v>
      </c>
      <c r="EE20" s="125">
        <v>50.970068369680838</v>
      </c>
      <c r="EF20" s="125">
        <v>56.267101917619897</v>
      </c>
      <c r="EG20" s="125">
        <v>60.22507872455018</v>
      </c>
      <c r="EH20" s="125">
        <v>71.379234361777279</v>
      </c>
      <c r="EI20" s="125">
        <v>71.18792280681869</v>
      </c>
      <c r="EJ20" s="125">
        <v>84.394384810384835</v>
      </c>
      <c r="EK20" s="125">
        <v>101.05385792339996</v>
      </c>
      <c r="EL20" s="125">
        <v>71.317678368740701</v>
      </c>
      <c r="EM20" s="125">
        <v>77.497514955340023</v>
      </c>
      <c r="EN20" s="125">
        <v>71.462648431843263</v>
      </c>
      <c r="EO20" s="125">
        <v>81.267200502397131</v>
      </c>
      <c r="EP20" s="125">
        <v>74.662026000729114</v>
      </c>
      <c r="EQ20" s="125">
        <v>80.488601477995815</v>
      </c>
      <c r="ER20" s="125">
        <v>82.782455408459015</v>
      </c>
      <c r="ES20" s="125">
        <v>70.665650230892552</v>
      </c>
      <c r="ET20" s="125">
        <v>71.24355003849152</v>
      </c>
      <c r="EU20" s="125">
        <v>84.609506708017761</v>
      </c>
      <c r="EV20" s="125">
        <v>85.139563067425684</v>
      </c>
      <c r="EW20" s="125">
        <v>82.950194828537605</v>
      </c>
      <c r="EX20" s="125">
        <v>69.719729386042872</v>
      </c>
      <c r="EY20" s="125">
        <v>91.45618772008298</v>
      </c>
      <c r="EZ20" s="125">
        <v>89.035987301178011</v>
      </c>
      <c r="FA20" s="125">
        <v>85.687566223950824</v>
      </c>
      <c r="FB20" s="125">
        <v>81.272755000010733</v>
      </c>
      <c r="FC20" s="125">
        <v>82.052380049089948</v>
      </c>
      <c r="FD20" s="125">
        <v>80.134425373196677</v>
      </c>
      <c r="FE20" s="125">
        <v>80.907483341803783</v>
      </c>
      <c r="FF20" s="125">
        <v>81.017901049553117</v>
      </c>
      <c r="FG20" s="125">
        <v>81.252939721800544</v>
      </c>
      <c r="FH20" s="125">
        <v>78.06985013748303</v>
      </c>
      <c r="FI20" s="125">
        <v>78.577377876021018</v>
      </c>
      <c r="FJ20" s="125">
        <v>69.91430867359837</v>
      </c>
      <c r="FK20" s="125">
        <v>57.824998501579202</v>
      </c>
      <c r="FL20" s="125">
        <v>59.613975922710644</v>
      </c>
      <c r="FM20" s="125">
        <v>56.838918642105497</v>
      </c>
      <c r="FN20" s="125">
        <v>47.462891571701959</v>
      </c>
      <c r="FO20" s="125">
        <v>42.284923143406665</v>
      </c>
      <c r="FP20" s="125">
        <v>43.552837843314762</v>
      </c>
      <c r="FQ20" s="125">
        <v>47.014051793529056</v>
      </c>
      <c r="FR20" s="125">
        <v>52.169521654062031</v>
      </c>
      <c r="FS20" s="125">
        <v>56.740005054643255</v>
      </c>
      <c r="FT20" s="125">
        <v>55.278255549615196</v>
      </c>
      <c r="FU20" s="125">
        <v>56.245539252198995</v>
      </c>
      <c r="FV20" s="125">
        <v>62.952620175444949</v>
      </c>
      <c r="FW20" s="13">
        <v>63.566016605274328</v>
      </c>
      <c r="FX20" s="13">
        <v>69.697979184519326</v>
      </c>
      <c r="FY20" s="13">
        <v>80.025029745955905</v>
      </c>
      <c r="FZ20" s="13">
        <v>75.433355826173951</v>
      </c>
      <c r="GA20" s="13">
        <v>67.950440663706331</v>
      </c>
      <c r="GB20" s="13">
        <v>71.823693597114357</v>
      </c>
      <c r="GC20" s="13">
        <v>75.820692841195182</v>
      </c>
      <c r="GD20" s="13">
        <v>58.971264253969153</v>
      </c>
      <c r="GE20" s="13">
        <v>62.413806004983996</v>
      </c>
      <c r="GF20" s="13">
        <v>42.546923997126186</v>
      </c>
      <c r="GG20" s="13">
        <v>58.544063345124506</v>
      </c>
      <c r="GH20" s="13">
        <v>56.066907148212195</v>
      </c>
      <c r="GI20" s="124" t="s">
        <v>100</v>
      </c>
      <c r="GJ20" s="124" t="s">
        <v>100</v>
      </c>
      <c r="GK20" s="124" t="s">
        <v>100</v>
      </c>
      <c r="GL20" s="124" t="s">
        <v>100</v>
      </c>
      <c r="GM20" s="124" t="s">
        <v>100</v>
      </c>
      <c r="GN20" s="124" t="s">
        <v>100</v>
      </c>
      <c r="GO20" s="124" t="s">
        <v>100</v>
      </c>
      <c r="GP20" s="124" t="s">
        <v>100</v>
      </c>
      <c r="GQ20" s="124" t="s">
        <v>100</v>
      </c>
      <c r="GR20" s="124" t="s">
        <v>100</v>
      </c>
      <c r="GS20" s="124" t="s">
        <v>100</v>
      </c>
      <c r="GT20" s="124" t="s">
        <v>100</v>
      </c>
    </row>
    <row r="21" spans="1:202" x14ac:dyDescent="0.35">
      <c r="A21" s="18" t="s">
        <v>4</v>
      </c>
      <c r="B21" s="105" t="s">
        <v>10</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v>34.861867070000002</v>
      </c>
      <c r="BO21" s="124">
        <v>32.869007770000003</v>
      </c>
      <c r="BP21" s="124">
        <v>33.713369630000003</v>
      </c>
      <c r="BQ21" s="124">
        <v>37.559368810000002</v>
      </c>
      <c r="BR21" s="124">
        <v>45.654164940000001</v>
      </c>
      <c r="BS21" s="124">
        <v>42.774008600000002</v>
      </c>
      <c r="BT21" s="124">
        <v>41.654873340000002</v>
      </c>
      <c r="BU21" s="124">
        <v>38.897842650000001</v>
      </c>
      <c r="BV21" s="124">
        <v>39.166657809999997</v>
      </c>
      <c r="BW21" s="124">
        <v>38.738616129999997</v>
      </c>
      <c r="BX21" s="124">
        <v>38.026692439999998</v>
      </c>
      <c r="BY21" s="124">
        <v>38.035327639999998</v>
      </c>
      <c r="BZ21" s="124">
        <v>38.582403020000001</v>
      </c>
      <c r="CA21" s="124">
        <v>36.553260719999997</v>
      </c>
      <c r="CB21" s="124">
        <v>34.816261859999997</v>
      </c>
      <c r="CC21" s="124">
        <v>35.34490169</v>
      </c>
      <c r="CD21" s="124">
        <v>35.246839649999998</v>
      </c>
      <c r="CE21" s="124">
        <v>34.86111167</v>
      </c>
      <c r="CF21" s="124">
        <v>33.918431089999999</v>
      </c>
      <c r="CG21" s="124">
        <v>34.215642729999999</v>
      </c>
      <c r="CH21" s="124">
        <v>33.226296220000002</v>
      </c>
      <c r="CI21" s="124">
        <v>33.233126329999997</v>
      </c>
      <c r="CJ21" s="124">
        <v>34.015417829999997</v>
      </c>
      <c r="CK21" s="124">
        <v>34.186941609999998</v>
      </c>
      <c r="CL21" s="124">
        <v>34.206773679999998</v>
      </c>
      <c r="CM21" s="124">
        <v>34.294926879999998</v>
      </c>
      <c r="CN21" s="124">
        <v>34.26884459</v>
      </c>
      <c r="CO21" s="124">
        <v>34.292027959999999</v>
      </c>
      <c r="CP21" s="124">
        <v>34.660551220000002</v>
      </c>
      <c r="CQ21" s="124">
        <v>35.16175896</v>
      </c>
      <c r="CR21" s="124">
        <v>35.202292890000003</v>
      </c>
      <c r="CS21" s="124">
        <v>34.629466280000003</v>
      </c>
      <c r="CT21" s="124">
        <v>35.097006149999999</v>
      </c>
      <c r="CU21" s="124">
        <v>34.078415929999998</v>
      </c>
      <c r="CV21" s="124">
        <v>33.927951450000002</v>
      </c>
      <c r="CW21" s="124">
        <v>34.457362140000001</v>
      </c>
      <c r="CX21" s="124">
        <v>33.775469430000001</v>
      </c>
      <c r="CY21" s="124">
        <v>34.275194419999998</v>
      </c>
      <c r="CZ21" s="124">
        <v>34.137280230000002</v>
      </c>
      <c r="DA21" s="124">
        <v>38.489813830000003</v>
      </c>
      <c r="DB21" s="124">
        <v>42.274571940000001</v>
      </c>
      <c r="DC21" s="124">
        <v>48.021992539999999</v>
      </c>
      <c r="DD21" s="124">
        <v>47.755482610000001</v>
      </c>
      <c r="DE21" s="124">
        <v>55.548347769999999</v>
      </c>
      <c r="DF21" s="124">
        <v>59.468918080000002</v>
      </c>
      <c r="DG21" s="124">
        <v>52.08934284</v>
      </c>
      <c r="DH21" s="124">
        <v>55.141293419999997</v>
      </c>
      <c r="DI21" s="124">
        <v>56.727865479999998</v>
      </c>
      <c r="DJ21" s="124">
        <v>57.553230560000003</v>
      </c>
      <c r="DK21" s="124">
        <v>52.043351829999999</v>
      </c>
      <c r="DL21" s="124">
        <v>54.080825390000001</v>
      </c>
      <c r="DM21" s="124">
        <v>54.300340210000002</v>
      </c>
      <c r="DN21" s="124">
        <v>50.512934549999997</v>
      </c>
      <c r="DO21" s="124">
        <v>50.70315695</v>
      </c>
      <c r="DP21" s="124">
        <v>46.273998140000003</v>
      </c>
      <c r="DQ21" s="124">
        <v>45.532171259999998</v>
      </c>
      <c r="DR21" s="124">
        <v>44.103226050000004</v>
      </c>
      <c r="DS21" s="124">
        <v>44.606757109999997</v>
      </c>
      <c r="DT21" s="124">
        <v>48.683696390000001</v>
      </c>
      <c r="DU21" s="124">
        <v>44.256642419999999</v>
      </c>
      <c r="DV21" s="124">
        <v>47.033238320000002</v>
      </c>
      <c r="DW21" s="124">
        <v>44.106386829999998</v>
      </c>
      <c r="DX21" s="124">
        <v>51.16488648</v>
      </c>
      <c r="DY21" s="124">
        <v>56.857914149999999</v>
      </c>
      <c r="DZ21" s="124">
        <v>59.45929873</v>
      </c>
      <c r="EA21" s="124">
        <v>65.512354799999997</v>
      </c>
      <c r="EB21" s="124">
        <v>71.936823180000005</v>
      </c>
      <c r="EC21" s="124">
        <v>75.268211249999993</v>
      </c>
      <c r="ED21" s="124">
        <v>61.096511999999997</v>
      </c>
      <c r="EE21" s="124">
        <v>57.682400639999997</v>
      </c>
      <c r="EF21" s="124">
        <v>63.16058203</v>
      </c>
      <c r="EG21" s="124">
        <v>67.007548499999999</v>
      </c>
      <c r="EH21" s="124">
        <v>76.396411819999997</v>
      </c>
      <c r="EI21" s="124">
        <v>77.844532229999999</v>
      </c>
      <c r="EJ21" s="124">
        <v>97.913298850000004</v>
      </c>
      <c r="EK21" s="124">
        <v>116.4626536</v>
      </c>
      <c r="EL21" s="124">
        <v>85.799072280000004</v>
      </c>
      <c r="EM21" s="124">
        <v>65.110940839999998</v>
      </c>
      <c r="EN21" s="124">
        <v>64.186635980000005</v>
      </c>
      <c r="EO21" s="124">
        <v>73.802022980000004</v>
      </c>
      <c r="EP21" s="124">
        <v>73.100832359999998</v>
      </c>
      <c r="EQ21" s="124">
        <v>78.665201859999996</v>
      </c>
      <c r="ER21" s="124">
        <v>81.027352680000007</v>
      </c>
      <c r="ES21" s="124">
        <v>79.271874190000005</v>
      </c>
      <c r="ET21" s="124">
        <v>81.218994899999998</v>
      </c>
      <c r="EU21" s="124">
        <v>92.972993000000002</v>
      </c>
      <c r="EV21" s="124">
        <v>100.4261193</v>
      </c>
      <c r="EW21" s="124">
        <v>95.760682549999999</v>
      </c>
      <c r="EX21" s="124">
        <v>101.12180069999999</v>
      </c>
      <c r="EY21" s="124">
        <v>101.6211117</v>
      </c>
      <c r="EZ21" s="124">
        <v>97.143936280000005</v>
      </c>
      <c r="FA21" s="124">
        <v>94.691814570000005</v>
      </c>
      <c r="FB21" s="124">
        <v>87.81777194</v>
      </c>
      <c r="FC21" s="124">
        <v>92.059966360000004</v>
      </c>
      <c r="FD21" s="124">
        <v>87.402164099999993</v>
      </c>
      <c r="FE21" s="124">
        <v>91.608231439999997</v>
      </c>
      <c r="FF21" s="124">
        <v>88.44718623</v>
      </c>
      <c r="FG21" s="124">
        <v>90.129858139999996</v>
      </c>
      <c r="FH21" s="124">
        <v>84.885726809999994</v>
      </c>
      <c r="FI21" s="124">
        <v>88.008709499999995</v>
      </c>
      <c r="FJ21" s="124">
        <v>80.46253523</v>
      </c>
      <c r="FK21" s="124">
        <v>72.754353449999996</v>
      </c>
      <c r="FL21" s="124">
        <v>65.636391090000004</v>
      </c>
      <c r="FM21" s="124">
        <v>62.284595600000003</v>
      </c>
      <c r="FN21" s="124">
        <v>52.67827698</v>
      </c>
      <c r="FO21" s="124">
        <v>41.352615957366801</v>
      </c>
      <c r="FP21" s="124">
        <v>52.085431313781598</v>
      </c>
      <c r="FQ21" s="124">
        <v>56.208401210991099</v>
      </c>
      <c r="FR21" s="124">
        <v>62.026482014159797</v>
      </c>
      <c r="FS21" s="124">
        <v>67.571078352648598</v>
      </c>
      <c r="FT21" s="124">
        <v>65.1691379047396</v>
      </c>
      <c r="FU21" s="124">
        <v>66.378948528797395</v>
      </c>
      <c r="FV21" s="124">
        <v>74.207964024241704</v>
      </c>
      <c r="FW21" s="124">
        <v>77.754097949699997</v>
      </c>
      <c r="FX21" s="124">
        <v>87.699834657747402</v>
      </c>
      <c r="FY21" s="124">
        <v>92.387519262765196</v>
      </c>
      <c r="FZ21" s="124">
        <v>88.530684178670498</v>
      </c>
      <c r="GA21" s="124">
        <v>78.229338946240802</v>
      </c>
      <c r="GB21" s="124">
        <v>85.761573914311498</v>
      </c>
      <c r="GC21" s="124">
        <v>81.058900722676</v>
      </c>
      <c r="GD21" s="124">
        <v>71.479917922275106</v>
      </c>
      <c r="GE21" s="124">
        <v>67.824096016565605</v>
      </c>
      <c r="GF21" s="124">
        <v>52.707960191385403</v>
      </c>
      <c r="GG21" s="124">
        <v>61.233210034801203</v>
      </c>
      <c r="GH21" s="124">
        <v>63.411023634433903</v>
      </c>
      <c r="GI21" s="124">
        <v>74.009036262125093</v>
      </c>
      <c r="GJ21" s="124">
        <v>79.654429618829596</v>
      </c>
      <c r="GK21" s="124">
        <v>87.105720188383401</v>
      </c>
      <c r="GL21" s="124">
        <v>55.805542556107</v>
      </c>
      <c r="GM21" s="124" t="s">
        <v>100</v>
      </c>
      <c r="GN21" s="124" t="s">
        <v>100</v>
      </c>
      <c r="GO21" s="124" t="s">
        <v>100</v>
      </c>
      <c r="GP21" s="124" t="s">
        <v>100</v>
      </c>
      <c r="GQ21" s="124" t="s">
        <v>100</v>
      </c>
      <c r="GR21" s="124" t="s">
        <v>100</v>
      </c>
      <c r="GS21" s="124" t="s">
        <v>100</v>
      </c>
      <c r="GT21" s="124" t="s">
        <v>100</v>
      </c>
    </row>
    <row r="22" spans="1:202" x14ac:dyDescent="0.35">
      <c r="A22" s="18" t="s">
        <v>5</v>
      </c>
      <c r="B22" s="106" t="s">
        <v>10</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v>35.158613969999998</v>
      </c>
      <c r="BO22" s="124">
        <v>32.37786998</v>
      </c>
      <c r="BP22" s="124">
        <v>32.934405890000001</v>
      </c>
      <c r="BQ22" s="124">
        <v>37.278606869999997</v>
      </c>
      <c r="BR22" s="124">
        <v>43.358868960000002</v>
      </c>
      <c r="BS22" s="124">
        <v>41.539804590000003</v>
      </c>
      <c r="BT22" s="124">
        <v>38.274035670000004</v>
      </c>
      <c r="BU22" s="124">
        <v>36.574666780000001</v>
      </c>
      <c r="BV22" s="124">
        <v>37.663596140000003</v>
      </c>
      <c r="BW22" s="124">
        <v>36.655839690000001</v>
      </c>
      <c r="BX22" s="124">
        <v>33.35014615</v>
      </c>
      <c r="BY22" s="124">
        <v>34.46776113</v>
      </c>
      <c r="BZ22" s="124">
        <v>34.390858889999997</v>
      </c>
      <c r="CA22" s="124">
        <v>35.996439180000003</v>
      </c>
      <c r="CB22" s="124">
        <v>31.872757279999998</v>
      </c>
      <c r="CC22" s="124">
        <v>34.225915710000002</v>
      </c>
      <c r="CD22" s="124">
        <v>29.575186420000001</v>
      </c>
      <c r="CE22" s="124">
        <v>31.246031120000001</v>
      </c>
      <c r="CF22" s="124">
        <v>34.663588320000002</v>
      </c>
      <c r="CG22" s="124">
        <v>31.432951259999999</v>
      </c>
      <c r="CH22" s="124">
        <v>35.557738960000002</v>
      </c>
      <c r="CI22" s="124">
        <v>32.232309690000001</v>
      </c>
      <c r="CJ22" s="124">
        <v>28.587274740000002</v>
      </c>
      <c r="CK22" s="124">
        <v>29.12579874</v>
      </c>
      <c r="CL22" s="124">
        <v>32.926968019999997</v>
      </c>
      <c r="CM22" s="124">
        <v>32.34494419</v>
      </c>
      <c r="CN22" s="124">
        <v>33.603202959999997</v>
      </c>
      <c r="CO22" s="124">
        <v>28.26836788</v>
      </c>
      <c r="CP22" s="124">
        <v>29.456289510000001</v>
      </c>
      <c r="CQ22" s="124">
        <v>28.691293630000001</v>
      </c>
      <c r="CR22" s="124">
        <v>27.285018180000002</v>
      </c>
      <c r="CS22" s="124">
        <v>31.13944957</v>
      </c>
      <c r="CT22" s="124">
        <v>31.706916960000001</v>
      </c>
      <c r="CU22" s="124">
        <v>28.36029641</v>
      </c>
      <c r="CV22" s="124">
        <v>29.88664996</v>
      </c>
      <c r="CW22" s="124">
        <v>32.709593779999999</v>
      </c>
      <c r="CX22" s="124">
        <v>29.6952943</v>
      </c>
      <c r="CY22" s="124">
        <v>34.651342620000001</v>
      </c>
      <c r="CZ22" s="124">
        <v>28.707105649999999</v>
      </c>
      <c r="DA22" s="124">
        <v>30.836826070000001</v>
      </c>
      <c r="DB22" s="124">
        <v>34.12830812</v>
      </c>
      <c r="DC22" s="124">
        <v>42.892831970000003</v>
      </c>
      <c r="DD22" s="124">
        <v>52.997593469999998</v>
      </c>
      <c r="DE22" s="124">
        <v>61.500990420000001</v>
      </c>
      <c r="DF22" s="124">
        <v>65.367605580000003</v>
      </c>
      <c r="DG22" s="124">
        <v>53.004463180000002</v>
      </c>
      <c r="DH22" s="124">
        <v>44.072861670000002</v>
      </c>
      <c r="DI22" s="124">
        <v>37.901960129999999</v>
      </c>
      <c r="DJ22" s="124">
        <v>30.237522250000001</v>
      </c>
      <c r="DK22" s="124">
        <v>37.214235479999999</v>
      </c>
      <c r="DL22" s="124">
        <v>42.373683329999999</v>
      </c>
      <c r="DM22" s="124">
        <v>44.733233830000003</v>
      </c>
      <c r="DN22" s="124">
        <v>43.858209170000002</v>
      </c>
      <c r="DO22" s="124">
        <v>43.5790601</v>
      </c>
      <c r="DP22" s="124">
        <v>37.434734519999999</v>
      </c>
      <c r="DQ22" s="124">
        <v>35.53298032</v>
      </c>
      <c r="DR22" s="124">
        <v>32.716878459999997</v>
      </c>
      <c r="DS22" s="124">
        <v>34.746401830000003</v>
      </c>
      <c r="DT22" s="124">
        <v>40.431152500000003</v>
      </c>
      <c r="DU22" s="124">
        <v>43.206619570000001</v>
      </c>
      <c r="DV22" s="124">
        <v>46.56579705</v>
      </c>
      <c r="DW22" s="124">
        <v>49.582960989999997</v>
      </c>
      <c r="DX22" s="124">
        <v>44.12401277</v>
      </c>
      <c r="DY22" s="124">
        <v>43.701748379999998</v>
      </c>
      <c r="DZ22" s="124">
        <v>46.821923660000003</v>
      </c>
      <c r="EA22" s="124">
        <v>51.975710370000002</v>
      </c>
      <c r="EB22" s="124">
        <v>59.104856050000002</v>
      </c>
      <c r="EC22" s="124">
        <v>56.280042209999998</v>
      </c>
      <c r="ED22" s="124">
        <v>49.177082040000002</v>
      </c>
      <c r="EE22" s="124">
        <v>47.119597630000001</v>
      </c>
      <c r="EF22" s="124">
        <v>52.047118820000001</v>
      </c>
      <c r="EG22" s="124">
        <v>55.496422129999999</v>
      </c>
      <c r="EH22" s="124">
        <v>67.418740929999998</v>
      </c>
      <c r="EI22" s="124">
        <v>68.112875790000004</v>
      </c>
      <c r="EJ22" s="124">
        <v>79.479034200000001</v>
      </c>
      <c r="EK22" s="124">
        <v>96.031284929999998</v>
      </c>
      <c r="EL22" s="124">
        <v>65.934536929999993</v>
      </c>
      <c r="EM22" s="124">
        <v>81.246124350000002</v>
      </c>
      <c r="EN22" s="124">
        <v>75.032027869999993</v>
      </c>
      <c r="EO22" s="124">
        <v>85.213300200000006</v>
      </c>
      <c r="EP22" s="124">
        <v>75.533903260000002</v>
      </c>
      <c r="EQ22" s="124">
        <v>81.525614259999998</v>
      </c>
      <c r="ER22" s="124">
        <v>83.545549609999995</v>
      </c>
      <c r="ES22" s="124">
        <v>66.113039189999995</v>
      </c>
      <c r="ET22" s="124">
        <v>67.749642219999998</v>
      </c>
      <c r="EU22" s="124">
        <v>81.547165140000004</v>
      </c>
      <c r="EV22" s="124">
        <v>77.553930379999997</v>
      </c>
      <c r="EW22" s="124">
        <v>76.052727540000006</v>
      </c>
      <c r="EX22" s="124">
        <v>54.422146239999996</v>
      </c>
      <c r="EY22" s="124">
        <v>88.279926639999999</v>
      </c>
      <c r="EZ22" s="124">
        <v>84.834333790000002</v>
      </c>
      <c r="FA22" s="124">
        <v>80.066062349999996</v>
      </c>
      <c r="FB22" s="124">
        <v>78.56940367</v>
      </c>
      <c r="FC22" s="124">
        <v>79.112595229999997</v>
      </c>
      <c r="FD22" s="124">
        <v>78.190574710000007</v>
      </c>
      <c r="FE22" s="124">
        <v>76.503528119999999</v>
      </c>
      <c r="FF22" s="124">
        <v>78.227449809999996</v>
      </c>
      <c r="FG22" s="124">
        <v>78.342988730000002</v>
      </c>
      <c r="FH22" s="124">
        <v>74.74982163</v>
      </c>
      <c r="FI22" s="124">
        <v>73.964617219999994</v>
      </c>
      <c r="FJ22" s="124">
        <v>67.365542959999999</v>
      </c>
      <c r="FK22" s="124">
        <v>51.845670550000001</v>
      </c>
      <c r="FL22" s="124">
        <v>57.80362453</v>
      </c>
      <c r="FM22" s="124">
        <v>53.997804549999998</v>
      </c>
      <c r="FN22" s="124">
        <v>46.140162670000002</v>
      </c>
      <c r="FO22" s="124">
        <v>42.587548890476498</v>
      </c>
      <c r="FP22" s="124">
        <v>40.741938938676498</v>
      </c>
      <c r="FQ22" s="124">
        <v>43.100743538819302</v>
      </c>
      <c r="FR22" s="124">
        <v>48.982207375123402</v>
      </c>
      <c r="FS22" s="124">
        <v>53.840044252953703</v>
      </c>
      <c r="FT22" s="124">
        <v>51.904767475633903</v>
      </c>
      <c r="FU22" s="124">
        <v>52.0579236729154</v>
      </c>
      <c r="FV22" s="124">
        <v>60.076191701663198</v>
      </c>
      <c r="FW22" s="124">
        <v>59.5791738562219</v>
      </c>
      <c r="FX22" s="124">
        <v>64.552135175329596</v>
      </c>
      <c r="FY22" s="124">
        <v>77.696422623703199</v>
      </c>
      <c r="FZ22" s="124">
        <v>72.453987258195198</v>
      </c>
      <c r="GA22" s="124">
        <v>65.829023199015197</v>
      </c>
      <c r="GB22" s="124">
        <v>68.348957519777102</v>
      </c>
      <c r="GC22" s="124">
        <v>74.220365700869806</v>
      </c>
      <c r="GD22" s="124">
        <v>55.820733477872203</v>
      </c>
      <c r="GE22" s="124">
        <v>60.382959719007999</v>
      </c>
      <c r="GF22" s="124">
        <v>37.021015767462899</v>
      </c>
      <c r="GG22" s="124">
        <v>56.283611041419597</v>
      </c>
      <c r="GH22" s="124">
        <v>46.974935953805797</v>
      </c>
      <c r="GI22" s="124" t="s">
        <v>100</v>
      </c>
      <c r="GJ22" s="124" t="s">
        <v>100</v>
      </c>
      <c r="GK22" s="124" t="s">
        <v>100</v>
      </c>
      <c r="GL22" s="124" t="s">
        <v>100</v>
      </c>
      <c r="GM22" s="124" t="s">
        <v>100</v>
      </c>
      <c r="GN22" s="124" t="s">
        <v>100</v>
      </c>
      <c r="GO22" s="124" t="s">
        <v>100</v>
      </c>
      <c r="GP22" s="124" t="s">
        <v>100</v>
      </c>
      <c r="GQ22" s="124" t="s">
        <v>100</v>
      </c>
      <c r="GR22" s="124" t="s">
        <v>100</v>
      </c>
      <c r="GS22" s="124" t="s">
        <v>100</v>
      </c>
      <c r="GT22" s="124" t="s">
        <v>100</v>
      </c>
    </row>
    <row r="23" spans="1:202" x14ac:dyDescent="0.35">
      <c r="A23" s="4"/>
      <c r="B23" s="10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row>
    <row r="24" spans="1:202" ht="16.5" x14ac:dyDescent="0.35">
      <c r="A24" s="28" t="s">
        <v>130</v>
      </c>
      <c r="B24" s="113"/>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row>
    <row r="25" spans="1:202" x14ac:dyDescent="0.35">
      <c r="A25" s="18" t="s">
        <v>0</v>
      </c>
      <c r="B25" s="105" t="s">
        <v>9</v>
      </c>
      <c r="C25" s="123" t="s">
        <v>185</v>
      </c>
      <c r="D25" s="123" t="s">
        <v>185</v>
      </c>
      <c r="E25" s="123" t="s">
        <v>185</v>
      </c>
      <c r="F25" s="123" t="s">
        <v>185</v>
      </c>
      <c r="G25" s="123" t="s">
        <v>185</v>
      </c>
      <c r="H25" s="123" t="s">
        <v>185</v>
      </c>
      <c r="I25" s="123" t="s">
        <v>185</v>
      </c>
      <c r="J25" s="123" t="s">
        <v>185</v>
      </c>
      <c r="K25" s="123" t="s">
        <v>185</v>
      </c>
      <c r="L25" s="123" t="s">
        <v>185</v>
      </c>
      <c r="M25" s="123" t="s">
        <v>185</v>
      </c>
      <c r="N25" s="123" t="s">
        <v>185</v>
      </c>
      <c r="O25" s="123" t="s">
        <v>185</v>
      </c>
      <c r="P25" s="123" t="s">
        <v>185</v>
      </c>
      <c r="Q25" s="123" t="s">
        <v>185</v>
      </c>
      <c r="R25" s="123" t="s">
        <v>185</v>
      </c>
      <c r="S25" s="123" t="s">
        <v>185</v>
      </c>
      <c r="T25" s="123" t="s">
        <v>185</v>
      </c>
      <c r="U25" s="123" t="s">
        <v>185</v>
      </c>
      <c r="V25" s="123" t="s">
        <v>185</v>
      </c>
      <c r="W25" s="123">
        <v>1.5821152192799999</v>
      </c>
      <c r="X25" s="123">
        <v>1.5821152192799999</v>
      </c>
      <c r="Y25" s="123">
        <v>1.9518486670799999</v>
      </c>
      <c r="Z25" s="123">
        <v>1.9518486670799999</v>
      </c>
      <c r="AA25" s="123">
        <v>1.99484092872</v>
      </c>
      <c r="AB25" s="123">
        <v>1.99484092872</v>
      </c>
      <c r="AC25" s="123">
        <v>1.99484092872</v>
      </c>
      <c r="AD25" s="123">
        <v>2.23559759232</v>
      </c>
      <c r="AE25" s="123">
        <v>2.23559759232</v>
      </c>
      <c r="AF25" s="123">
        <v>2.23559759232</v>
      </c>
      <c r="AG25" s="123">
        <v>2.23559759232</v>
      </c>
      <c r="AH25" s="123">
        <v>2.3723989682399997</v>
      </c>
      <c r="AI25" s="123">
        <v>2.3723989682399997</v>
      </c>
      <c r="AJ25" s="123">
        <v>2.3723989682399997</v>
      </c>
      <c r="AK25" s="123">
        <v>2.3723989682399997</v>
      </c>
      <c r="AL25" s="123">
        <v>2.3723989682399997</v>
      </c>
      <c r="AM25" s="123">
        <v>2.3723989682399997</v>
      </c>
      <c r="AN25" s="123">
        <v>2.3723989682399997</v>
      </c>
      <c r="AO25" s="123">
        <v>2.3723989682399997</v>
      </c>
      <c r="AP25" s="123">
        <v>2.3723989682399997</v>
      </c>
      <c r="AQ25" s="123">
        <v>2.3723989682399997</v>
      </c>
      <c r="AR25" s="123">
        <v>1.8806534823599999</v>
      </c>
      <c r="AS25" s="123">
        <v>1.8806534823599999</v>
      </c>
      <c r="AT25" s="123">
        <v>1.8806534823599999</v>
      </c>
      <c r="AU25" s="123">
        <v>1.8986242474799999</v>
      </c>
      <c r="AV25" s="123">
        <v>1.9872742906799998</v>
      </c>
      <c r="AW25" s="123">
        <v>2.0847807396000002</v>
      </c>
      <c r="AX25" s="123">
        <v>2.0847807396000002</v>
      </c>
      <c r="AY25" s="123">
        <v>2.0847807396000002</v>
      </c>
      <c r="AZ25" s="123">
        <v>2.2684436801999999</v>
      </c>
      <c r="BA25" s="123">
        <v>2.2684436801999999</v>
      </c>
      <c r="BB25" s="123">
        <v>2.81788478064</v>
      </c>
      <c r="BC25" s="123">
        <v>2.81788478064</v>
      </c>
      <c r="BD25" s="123">
        <v>2.81788478064</v>
      </c>
      <c r="BE25" s="123">
        <v>2.81788478064</v>
      </c>
      <c r="BF25" s="123">
        <v>3.0527944970399998</v>
      </c>
      <c r="BG25" s="123">
        <v>3.0527944970399998</v>
      </c>
      <c r="BH25" s="123">
        <v>3.0527944970399998</v>
      </c>
      <c r="BI25" s="123">
        <v>3.0527944970399998</v>
      </c>
      <c r="BJ25" s="123">
        <v>2.7215821151999999</v>
      </c>
      <c r="BK25" s="123">
        <v>2.8980223559999998</v>
      </c>
      <c r="BL25" s="123">
        <v>2.8980223559999998</v>
      </c>
      <c r="BM25" s="123">
        <v>3.2214101461200002</v>
      </c>
      <c r="BN25" s="123">
        <v>3.3193465174799996</v>
      </c>
      <c r="BO25" s="123">
        <v>3.3193465174799996</v>
      </c>
      <c r="BP25" s="123">
        <v>3.3193465174799996</v>
      </c>
      <c r="BQ25" s="123">
        <v>3.3193465174799996</v>
      </c>
      <c r="BR25" s="123">
        <v>3.3905417025599998</v>
      </c>
      <c r="BS25" s="123">
        <v>3.7840068791999997</v>
      </c>
      <c r="BT25" s="123">
        <v>3.7840068791999997</v>
      </c>
      <c r="BU25" s="123">
        <v>3.7841788475999998</v>
      </c>
      <c r="BV25" s="123">
        <v>3.7841788475999998</v>
      </c>
      <c r="BW25" s="123">
        <v>3.7841788475999998</v>
      </c>
      <c r="BX25" s="123">
        <v>3.7841788475999998</v>
      </c>
      <c r="BY25" s="123">
        <v>3.8357695620000003</v>
      </c>
      <c r="BZ25" s="123">
        <v>3.8357695620000003</v>
      </c>
      <c r="CA25" s="123">
        <v>3.8357695620000003</v>
      </c>
      <c r="CB25" s="123">
        <v>4.0687876188000001</v>
      </c>
      <c r="CC25" s="123">
        <v>4.1220980208000002</v>
      </c>
      <c r="CD25" s="123">
        <v>4.147893378</v>
      </c>
      <c r="CE25" s="123">
        <v>4.147893378</v>
      </c>
      <c r="CF25" s="123">
        <v>4.2923473775999996</v>
      </c>
      <c r="CG25" s="123">
        <v>4.3946689607999998</v>
      </c>
      <c r="CH25" s="123">
        <v>4.4041272588</v>
      </c>
      <c r="CI25" s="123">
        <v>4.5803955275999995</v>
      </c>
      <c r="CJ25" s="123">
        <v>4.7798796204</v>
      </c>
      <c r="CK25" s="123">
        <v>4.8029129099999999</v>
      </c>
      <c r="CL25" s="123">
        <v>4.8970305612000002</v>
      </c>
      <c r="CM25" s="123">
        <v>5.0194647791999998</v>
      </c>
      <c r="CN25" s="123">
        <v>5.1184083563999998</v>
      </c>
      <c r="CO25" s="123">
        <v>5.2241661287999994</v>
      </c>
      <c r="CP25" s="123">
        <v>5.4892883448000003</v>
      </c>
      <c r="CQ25" s="123">
        <v>5.5073936591999999</v>
      </c>
      <c r="CR25" s="123">
        <v>5.5073936591999999</v>
      </c>
      <c r="CS25" s="123">
        <v>5.7904702343999999</v>
      </c>
      <c r="CT25" s="123">
        <v>5.9723534195999992</v>
      </c>
      <c r="CU25" s="123">
        <v>6.0447572459999996</v>
      </c>
      <c r="CV25" s="123">
        <v>6.1219225116000002</v>
      </c>
      <c r="CW25" s="123">
        <v>6.1289694935999997</v>
      </c>
      <c r="CX25" s="123">
        <v>6.143063454</v>
      </c>
      <c r="CY25" s="123">
        <v>5.3088390718008123</v>
      </c>
      <c r="CZ25" s="123">
        <v>5.7031007033921393</v>
      </c>
      <c r="DA25" s="123">
        <v>6.1567328374482599</v>
      </c>
      <c r="DB25" s="123">
        <v>5.975321812518132</v>
      </c>
      <c r="DC25" s="123">
        <v>4.5268323023383559</v>
      </c>
      <c r="DD25" s="123">
        <v>5.0226157567380953</v>
      </c>
      <c r="DE25" s="123">
        <v>4.2620188830855836</v>
      </c>
      <c r="DF25" s="123">
        <v>4.9153184425447201</v>
      </c>
      <c r="DG25" s="123">
        <v>4.585014420205284</v>
      </c>
      <c r="DH25" s="123">
        <v>4.9817048147374674</v>
      </c>
      <c r="DI25" s="123">
        <v>4.3726657292085234</v>
      </c>
      <c r="DJ25" s="123">
        <v>4.9578476334981119</v>
      </c>
      <c r="DK25" s="123">
        <v>4.8713169047942522</v>
      </c>
      <c r="DL25" s="123">
        <v>5.6156939312331602</v>
      </c>
      <c r="DM25" s="123">
        <v>4.5097456911018838</v>
      </c>
      <c r="DN25" s="123">
        <v>4.3206737738813645</v>
      </c>
      <c r="DO25" s="123">
        <v>5.7842623574144643</v>
      </c>
      <c r="DP25" s="123">
        <v>8.349842829076632</v>
      </c>
      <c r="DQ25" s="123">
        <v>5.2248485370051725</v>
      </c>
      <c r="DR25" s="123">
        <v>8.5779087075167411</v>
      </c>
      <c r="DS25" s="123">
        <v>11.523729404271167</v>
      </c>
      <c r="DT25" s="123">
        <v>8.4582150795007554</v>
      </c>
      <c r="DU25" s="123">
        <v>7.99346942809452</v>
      </c>
      <c r="DV25" s="123">
        <v>8.9386197254702644</v>
      </c>
      <c r="DW25" s="123">
        <v>13.09968454258674</v>
      </c>
      <c r="DX25" s="123">
        <v>9.1403812397147401</v>
      </c>
      <c r="DY25" s="123">
        <v>9.270724009901004</v>
      </c>
      <c r="DZ25" s="123">
        <v>10.892598084240911</v>
      </c>
      <c r="EA25" s="123">
        <v>13.00107858412518</v>
      </c>
      <c r="EB25" s="123">
        <v>8.2646847963788748</v>
      </c>
      <c r="EC25" s="123">
        <v>9.1542934010532964</v>
      </c>
      <c r="ED25" s="123">
        <v>13.510328919526007</v>
      </c>
      <c r="EE25" s="123">
        <v>18.527816702990737</v>
      </c>
      <c r="EF25" s="123">
        <v>11.205833983667748</v>
      </c>
      <c r="EG25" s="123">
        <v>9.4096574667230044</v>
      </c>
      <c r="EH25" s="123">
        <v>18.106113633306084</v>
      </c>
      <c r="EI25" s="123">
        <v>20.266781940427212</v>
      </c>
      <c r="EJ25" s="123">
        <v>13.316902167602088</v>
      </c>
      <c r="EK25" s="123">
        <v>12.136797872954027</v>
      </c>
      <c r="EL25" s="123">
        <v>16.695628977018924</v>
      </c>
      <c r="EM25" s="123">
        <v>19.466289368623404</v>
      </c>
      <c r="EN25" s="123">
        <v>10.073005966701972</v>
      </c>
      <c r="EO25" s="123">
        <v>10.6526666746953</v>
      </c>
      <c r="EP25" s="123">
        <v>12.311101249804583</v>
      </c>
      <c r="EQ25" s="123">
        <v>14.09102250427512</v>
      </c>
      <c r="ER25" s="123">
        <v>11.41405061068404</v>
      </c>
      <c r="ES25" s="123">
        <v>10.558088944904556</v>
      </c>
      <c r="ET25" s="123">
        <v>13.887815236614466</v>
      </c>
      <c r="EU25" s="123">
        <v>16.1629277603679</v>
      </c>
      <c r="EV25" s="123">
        <v>12.827866967242379</v>
      </c>
      <c r="EW25" s="123">
        <v>11.614099676586445</v>
      </c>
      <c r="EX25" s="123">
        <v>14.531050588593455</v>
      </c>
      <c r="EY25" s="123">
        <v>17.218344514174415</v>
      </c>
      <c r="EZ25" s="123">
        <v>12.876956777984327</v>
      </c>
      <c r="FA25" s="123">
        <v>12.037753399721149</v>
      </c>
      <c r="FB25" s="123">
        <v>13.673593907355166</v>
      </c>
      <c r="FC25" s="123">
        <v>19.224819028935755</v>
      </c>
      <c r="FD25" s="123">
        <v>11.985623115703524</v>
      </c>
      <c r="FE25" s="123">
        <v>11.98952146074636</v>
      </c>
      <c r="FF25" s="123">
        <v>15.650259660401652</v>
      </c>
      <c r="FG25" s="123">
        <v>17.312197348264643</v>
      </c>
      <c r="FH25" s="123">
        <v>13.290491426376816</v>
      </c>
      <c r="FI25" s="123">
        <v>11.383958991403548</v>
      </c>
      <c r="FJ25" s="123">
        <v>13.955553425980224</v>
      </c>
      <c r="FK25" s="123">
        <v>18.776117338623468</v>
      </c>
      <c r="FL25" s="123">
        <v>13.071843722954485</v>
      </c>
      <c r="FM25" s="123">
        <v>11.237966073458209</v>
      </c>
      <c r="FN25" s="123">
        <v>14.227802788084126</v>
      </c>
      <c r="FO25" s="123">
        <v>19.955155615499017</v>
      </c>
      <c r="FP25" s="123">
        <v>14.203525702919869</v>
      </c>
      <c r="FQ25" s="123">
        <v>11.49183885626586</v>
      </c>
      <c r="FR25" s="123">
        <v>14.119997883361847</v>
      </c>
      <c r="FS25" s="123">
        <v>10.081854933380063</v>
      </c>
      <c r="FT25" s="123">
        <v>12.932320139682624</v>
      </c>
      <c r="FU25" s="123">
        <v>12.098634676338239</v>
      </c>
      <c r="FV25" s="123">
        <v>15.88114323252144</v>
      </c>
      <c r="FW25" s="123">
        <v>22.230324290345507</v>
      </c>
      <c r="FX25" s="123">
        <v>13.808171307255696</v>
      </c>
      <c r="FY25" s="123">
        <v>12.158205135349966</v>
      </c>
      <c r="FZ25" s="123">
        <v>14.601892712728608</v>
      </c>
      <c r="GA25" s="123">
        <v>20.645740376691336</v>
      </c>
      <c r="GB25" s="123">
        <v>15.084629701806456</v>
      </c>
      <c r="GC25" s="123">
        <v>12.265075632346559</v>
      </c>
      <c r="GD25" s="123">
        <v>13.920300918521567</v>
      </c>
      <c r="GE25" s="123">
        <v>19.595474729967851</v>
      </c>
      <c r="GF25" s="123">
        <v>13.877133097315465</v>
      </c>
      <c r="GG25" s="123">
        <v>11.826921654910619</v>
      </c>
      <c r="GH25" s="123">
        <v>15.423213036088331</v>
      </c>
      <c r="GI25" s="123">
        <v>19.121641999502327</v>
      </c>
      <c r="GJ25" s="123">
        <v>14.603496173564002</v>
      </c>
      <c r="GK25" s="123">
        <v>12.063807376040447</v>
      </c>
      <c r="GL25" s="123">
        <v>15.265662438573072</v>
      </c>
      <c r="GM25" s="123">
        <v>21.9603010076784</v>
      </c>
      <c r="GN25" s="123">
        <v>16.585666056018074</v>
      </c>
      <c r="GO25" s="123">
        <v>10.521112215723516</v>
      </c>
      <c r="GP25" s="123">
        <v>16.849981369426246</v>
      </c>
      <c r="GQ25" s="123">
        <v>22.02240643879302</v>
      </c>
      <c r="GR25" s="123">
        <v>18.015803188046458</v>
      </c>
      <c r="GS25" s="123">
        <v>13.668203834403119</v>
      </c>
      <c r="GT25" s="123">
        <v>16.966753316476701</v>
      </c>
    </row>
    <row r="26" spans="1:202" x14ac:dyDescent="0.35">
      <c r="A26" s="18" t="s">
        <v>1</v>
      </c>
      <c r="B26" s="105" t="s">
        <v>10</v>
      </c>
      <c r="C26" s="123" t="s">
        <v>185</v>
      </c>
      <c r="D26" s="123" t="s">
        <v>185</v>
      </c>
      <c r="E26" s="123" t="s">
        <v>185</v>
      </c>
      <c r="F26" s="123" t="s">
        <v>185</v>
      </c>
      <c r="G26" s="123" t="s">
        <v>185</v>
      </c>
      <c r="H26" s="123" t="s">
        <v>185</v>
      </c>
      <c r="I26" s="123" t="s">
        <v>185</v>
      </c>
      <c r="J26" s="123" t="s">
        <v>185</v>
      </c>
      <c r="K26" s="123" t="s">
        <v>185</v>
      </c>
      <c r="L26" s="123" t="s">
        <v>185</v>
      </c>
      <c r="M26" s="123" t="s">
        <v>185</v>
      </c>
      <c r="N26" s="123" t="s">
        <v>185</v>
      </c>
      <c r="O26" s="123" t="s">
        <v>185</v>
      </c>
      <c r="P26" s="123" t="s">
        <v>185</v>
      </c>
      <c r="Q26" s="123" t="s">
        <v>185</v>
      </c>
      <c r="R26" s="123" t="s">
        <v>185</v>
      </c>
      <c r="S26" s="123" t="s">
        <v>185</v>
      </c>
      <c r="T26" s="123" t="s">
        <v>185</v>
      </c>
      <c r="U26" s="123" t="s">
        <v>185</v>
      </c>
      <c r="V26" s="123" t="s">
        <v>185</v>
      </c>
      <c r="W26" s="123">
        <v>0.85984522775999994</v>
      </c>
      <c r="X26" s="123">
        <v>0.85984522775999994</v>
      </c>
      <c r="Y26" s="123">
        <v>0.85984522775999994</v>
      </c>
      <c r="Z26" s="123">
        <v>0.85984522775999994</v>
      </c>
      <c r="AA26" s="123">
        <v>1.11779879616</v>
      </c>
      <c r="AB26" s="123">
        <v>1.11779879616</v>
      </c>
      <c r="AC26" s="123">
        <v>1.28976784164</v>
      </c>
      <c r="AD26" s="123">
        <v>1.28976784164</v>
      </c>
      <c r="AE26" s="123">
        <v>1.28976784164</v>
      </c>
      <c r="AF26" s="123">
        <v>1.28976784164</v>
      </c>
      <c r="AG26" s="123">
        <v>1.28976784164</v>
      </c>
      <c r="AH26" s="123">
        <v>1.32665520204</v>
      </c>
      <c r="AI26" s="123">
        <v>1.32665520204</v>
      </c>
      <c r="AJ26" s="123">
        <v>1.3258813413599999</v>
      </c>
      <c r="AK26" s="123">
        <v>1.3247635424399999</v>
      </c>
      <c r="AL26" s="123">
        <v>1.32502149612</v>
      </c>
      <c r="AM26" s="123">
        <v>1.32502149612</v>
      </c>
      <c r="AN26" s="123">
        <v>1.32502149612</v>
      </c>
      <c r="AO26" s="123">
        <v>1.32502149612</v>
      </c>
      <c r="AP26" s="123">
        <v>1.32502149612</v>
      </c>
      <c r="AQ26" s="123">
        <v>1.32502149612</v>
      </c>
      <c r="AR26" s="123">
        <v>1.48796216676</v>
      </c>
      <c r="AS26" s="123">
        <v>1.48796216676</v>
      </c>
      <c r="AT26" s="123">
        <v>1.48796216676</v>
      </c>
      <c r="AU26" s="123">
        <v>1.5312123817199998</v>
      </c>
      <c r="AV26" s="123">
        <v>1.5877042131600001</v>
      </c>
      <c r="AW26" s="123">
        <v>1.7712811695599999</v>
      </c>
      <c r="AX26" s="123">
        <v>1.7712811695599999</v>
      </c>
      <c r="AY26" s="123">
        <v>1.7712811695599999</v>
      </c>
      <c r="AZ26" s="123">
        <v>1.8228718832400002</v>
      </c>
      <c r="BA26" s="123">
        <v>1.8228718832400002</v>
      </c>
      <c r="BB26" s="123">
        <v>2.0448682873199999</v>
      </c>
      <c r="BC26" s="123">
        <v>2.0448682873199999</v>
      </c>
      <c r="BD26" s="123">
        <v>2.0448682873199999</v>
      </c>
      <c r="BE26" s="123">
        <v>2.0448682873199999</v>
      </c>
      <c r="BF26" s="123">
        <v>2.6378488234799997</v>
      </c>
      <c r="BG26" s="123">
        <v>2.6378488234799997</v>
      </c>
      <c r="BH26" s="123">
        <v>2.6378488234799997</v>
      </c>
      <c r="BI26" s="123">
        <v>2.6378488234799997</v>
      </c>
      <c r="BJ26" s="123">
        <v>2.3792699131199999</v>
      </c>
      <c r="BK26" s="123">
        <v>2.5428750098399999</v>
      </c>
      <c r="BL26" s="123">
        <v>2.5428750098399999</v>
      </c>
      <c r="BM26" s="123">
        <v>2.4389032197599998</v>
      </c>
      <c r="BN26" s="123">
        <v>2.4664946976</v>
      </c>
      <c r="BO26" s="123">
        <v>2.4664946976</v>
      </c>
      <c r="BP26" s="123">
        <v>2.4664946976</v>
      </c>
      <c r="BQ26" s="123">
        <v>2.4664946976</v>
      </c>
      <c r="BR26" s="123">
        <v>2.4723034297200002</v>
      </c>
      <c r="BS26" s="123">
        <v>2.6261584027199998</v>
      </c>
      <c r="BT26" s="123">
        <v>2.6261584027199998</v>
      </c>
      <c r="BU26" s="123">
        <v>2.6261584027199998</v>
      </c>
      <c r="BV26" s="123">
        <v>2.6261584027199998</v>
      </c>
      <c r="BW26" s="123">
        <v>2.6261584027199998</v>
      </c>
      <c r="BX26" s="123">
        <v>2.6261584027199998</v>
      </c>
      <c r="BY26" s="123">
        <v>2.6299799369999999</v>
      </c>
      <c r="BZ26" s="123">
        <v>2.6299799369999999</v>
      </c>
      <c r="CA26" s="123">
        <v>2.6299799369999999</v>
      </c>
      <c r="CB26" s="123">
        <v>2.6070507309600002</v>
      </c>
      <c r="CC26" s="123">
        <v>2.5932932071199999</v>
      </c>
      <c r="CD26" s="123">
        <v>2.5810642972799998</v>
      </c>
      <c r="CE26" s="123">
        <v>2.5810642972799998</v>
      </c>
      <c r="CF26" s="123">
        <v>2.6223368680800001</v>
      </c>
      <c r="CG26" s="123">
        <v>2.6299799369999999</v>
      </c>
      <c r="CH26" s="123">
        <v>2.6354829463200002</v>
      </c>
      <c r="CI26" s="123">
        <v>2.6483233017599996</v>
      </c>
      <c r="CJ26" s="123">
        <v>2.6587943060399999</v>
      </c>
      <c r="CK26" s="123">
        <v>2.6587669111199999</v>
      </c>
      <c r="CL26" s="123">
        <v>2.67540051852</v>
      </c>
      <c r="CM26" s="123">
        <v>2.7102942579599998</v>
      </c>
      <c r="CN26" s="123">
        <v>2.7090520743599997</v>
      </c>
      <c r="CO26" s="123">
        <v>2.7090991886400002</v>
      </c>
      <c r="CP26" s="123">
        <v>2.7336417847200001</v>
      </c>
      <c r="CQ26" s="123">
        <v>2.74464858816</v>
      </c>
      <c r="CR26" s="123">
        <v>2.74464858816</v>
      </c>
      <c r="CS26" s="123">
        <v>2.7836927982000002</v>
      </c>
      <c r="CT26" s="123">
        <v>3.2797431716399998</v>
      </c>
      <c r="CU26" s="123">
        <v>3.3774218470799999</v>
      </c>
      <c r="CV26" s="123">
        <v>3.3595089026399996</v>
      </c>
      <c r="CW26" s="123">
        <v>3.3595089026399996</v>
      </c>
      <c r="CX26" s="123">
        <v>3.3595089026399996</v>
      </c>
      <c r="CY26" s="123">
        <v>4.0553782380948604</v>
      </c>
      <c r="CZ26" s="123">
        <v>4.008805288405128</v>
      </c>
      <c r="DA26" s="123">
        <v>4.574253551608332</v>
      </c>
      <c r="DB26" s="123">
        <v>4.2183496902854154</v>
      </c>
      <c r="DC26" s="123">
        <v>3.1921368071079961</v>
      </c>
      <c r="DD26" s="123">
        <v>3.2381246800694554</v>
      </c>
      <c r="DE26" s="123">
        <v>3.1259289131345191</v>
      </c>
      <c r="DF26" s="123">
        <v>3.424027521515645</v>
      </c>
      <c r="DG26" s="123">
        <v>3.243117766279108</v>
      </c>
      <c r="DH26" s="123">
        <v>3.0338249756792544</v>
      </c>
      <c r="DI26" s="123">
        <v>3.2525460495686769</v>
      </c>
      <c r="DJ26" s="123">
        <v>3.3047864083252549</v>
      </c>
      <c r="DK26" s="123">
        <v>3.5102376009154366</v>
      </c>
      <c r="DL26" s="123">
        <v>3.1384568198196252</v>
      </c>
      <c r="DM26" s="123">
        <v>3.3279990726509316</v>
      </c>
      <c r="DN26" s="123">
        <v>3.5479459729023799</v>
      </c>
      <c r="DO26" s="123">
        <v>4.1025389149982159</v>
      </c>
      <c r="DP26" s="123">
        <v>3.9681234380093398</v>
      </c>
      <c r="DQ26" s="123">
        <v>3.3971292645153119</v>
      </c>
      <c r="DR26" s="123">
        <v>3.5476211035316485</v>
      </c>
      <c r="DS26" s="123">
        <v>3.4329899110849418</v>
      </c>
      <c r="DT26" s="123">
        <v>3.2699412037202</v>
      </c>
      <c r="DU26" s="123">
        <v>3.5801310796826504</v>
      </c>
      <c r="DV26" s="123">
        <v>3.4563042967832818</v>
      </c>
      <c r="DW26" s="123">
        <v>4.3039188243527038</v>
      </c>
      <c r="DX26" s="123">
        <v>3.9328488025735675</v>
      </c>
      <c r="DY26" s="123">
        <v>4.2703462109955606</v>
      </c>
      <c r="DZ26" s="123">
        <v>4.5079625182050362</v>
      </c>
      <c r="EA26" s="123">
        <v>5.0602871981921398</v>
      </c>
      <c r="EB26" s="123">
        <v>4.979803647486384</v>
      </c>
      <c r="EC26" s="123">
        <v>5.0601177025603921</v>
      </c>
      <c r="ED26" s="123">
        <v>5.9802416918429042</v>
      </c>
      <c r="EE26" s="123">
        <v>6.3396586570405686</v>
      </c>
      <c r="EF26" s="123">
        <v>5.3376902091542879</v>
      </c>
      <c r="EG26" s="123">
        <v>5.2857761896292397</v>
      </c>
      <c r="EH26" s="123">
        <v>6.9333557429694599</v>
      </c>
      <c r="EI26" s="123">
        <v>6.2926444949307845</v>
      </c>
      <c r="EJ26" s="123">
        <v>5.6749199419476</v>
      </c>
      <c r="EK26" s="123">
        <v>5.6606272516546916</v>
      </c>
      <c r="EL26" s="123">
        <v>6.9050848278227042</v>
      </c>
      <c r="EM26" s="123">
        <v>6.3698662263159003</v>
      </c>
      <c r="EN26" s="123">
        <v>5.5976440455038512</v>
      </c>
      <c r="EO26" s="123">
        <v>5.7796915715143564</v>
      </c>
      <c r="EP26" s="123">
        <v>5.9837838993664922</v>
      </c>
      <c r="EQ26" s="123">
        <v>5.9494175917532273</v>
      </c>
      <c r="ER26" s="123">
        <v>5.4923144259254757</v>
      </c>
      <c r="ES26" s="123">
        <v>5.8405470588835557</v>
      </c>
      <c r="ET26" s="123">
        <v>5.4448480367704075</v>
      </c>
      <c r="EU26" s="123">
        <v>6.0887330088673677</v>
      </c>
      <c r="EV26" s="123">
        <v>5.8172793169678556</v>
      </c>
      <c r="EW26" s="123">
        <v>6.3436632285090235</v>
      </c>
      <c r="EX26" s="123">
        <v>6.0948611340575392</v>
      </c>
      <c r="EY26" s="123">
        <v>5.9795765091028796</v>
      </c>
      <c r="EZ26" s="123">
        <v>5.5628336972761918</v>
      </c>
      <c r="FA26" s="123">
        <v>5.6540634551783633</v>
      </c>
      <c r="FB26" s="123">
        <v>5.6674060521566041</v>
      </c>
      <c r="FC26" s="123">
        <v>6.0043949410139277</v>
      </c>
      <c r="FD26" s="123">
        <v>5.9566075993758592</v>
      </c>
      <c r="FE26" s="123">
        <v>6.0177839335863474</v>
      </c>
      <c r="FF26" s="123">
        <v>7.5263634170855633</v>
      </c>
      <c r="FG26" s="123">
        <v>5.6043192066439671</v>
      </c>
      <c r="FH26" s="123">
        <v>5.2314666413059072</v>
      </c>
      <c r="FI26" s="123">
        <v>5.2123945151706472</v>
      </c>
      <c r="FJ26" s="123">
        <v>5.7568148526807361</v>
      </c>
      <c r="FK26" s="123">
        <v>5.6654065193961243</v>
      </c>
      <c r="FL26" s="123">
        <v>5.1157616245706876</v>
      </c>
      <c r="FM26" s="123">
        <v>5.1901006575898441</v>
      </c>
      <c r="FN26" s="123">
        <v>5.6388692733603838</v>
      </c>
      <c r="FO26" s="123">
        <v>5.7642677304766563</v>
      </c>
      <c r="FP26" s="123">
        <v>5.2262532997698958</v>
      </c>
      <c r="FQ26" s="123">
        <v>5.1308620545477233</v>
      </c>
      <c r="FR26" s="123">
        <v>6.3990676712016716</v>
      </c>
      <c r="FS26" s="123">
        <v>6.0450512280019559</v>
      </c>
      <c r="FT26" s="123">
        <v>5.1568758813033719</v>
      </c>
      <c r="FU26" s="123">
        <v>5.2590597522533997</v>
      </c>
      <c r="FV26" s="123">
        <v>5.6800753694332915</v>
      </c>
      <c r="FW26" s="123">
        <v>5.6905688607245999</v>
      </c>
      <c r="FX26" s="123">
        <v>4.8049423066099441</v>
      </c>
      <c r="FY26" s="123">
        <v>4.9236440450929919</v>
      </c>
      <c r="FZ26" s="123">
        <v>4.9797610585394398</v>
      </c>
      <c r="GA26" s="123">
        <v>5.805412649981748</v>
      </c>
      <c r="GB26" s="123">
        <v>5.0325319084197959</v>
      </c>
      <c r="GC26" s="123">
        <v>4.8343772796465236</v>
      </c>
      <c r="GD26" s="123">
        <v>5.1716873499558842</v>
      </c>
      <c r="GE26" s="123">
        <v>5.3068290160488116</v>
      </c>
      <c r="GF26" s="123">
        <v>5.2213633418407319</v>
      </c>
      <c r="GG26" s="123">
        <v>5.5104050559188522</v>
      </c>
      <c r="GH26" s="123">
        <v>6.0272801209270446</v>
      </c>
      <c r="GI26" s="123">
        <v>6.3680815448001002</v>
      </c>
      <c r="GJ26" s="123">
        <v>5.930603408064024</v>
      </c>
      <c r="GK26" s="123">
        <v>5.9288517821267277</v>
      </c>
      <c r="GL26" s="123">
        <v>7.9599355198892994</v>
      </c>
      <c r="GM26" s="123">
        <v>8.8447701939615353</v>
      </c>
      <c r="GN26" s="123">
        <v>8.4489394648474434</v>
      </c>
      <c r="GO26" s="123">
        <v>8.2096916562923035</v>
      </c>
      <c r="GP26" s="123">
        <v>8.6564828871636834</v>
      </c>
      <c r="GQ26" s="123">
        <v>9.3515333123604965</v>
      </c>
      <c r="GR26" s="123">
        <v>9.1290332101037759</v>
      </c>
      <c r="GS26" s="123">
        <v>8.4125469669484314</v>
      </c>
      <c r="GT26" s="123">
        <v>9.3896199407808361</v>
      </c>
    </row>
    <row r="27" spans="1:202" x14ac:dyDescent="0.35">
      <c r="A27" s="18" t="s">
        <v>2</v>
      </c>
      <c r="B27" s="105" t="s">
        <v>10</v>
      </c>
      <c r="C27" s="123" t="s">
        <v>185</v>
      </c>
      <c r="D27" s="123" t="s">
        <v>185</v>
      </c>
      <c r="E27" s="123" t="s">
        <v>185</v>
      </c>
      <c r="F27" s="123" t="s">
        <v>185</v>
      </c>
      <c r="G27" s="123" t="s">
        <v>185</v>
      </c>
      <c r="H27" s="123" t="s">
        <v>185</v>
      </c>
      <c r="I27" s="123" t="s">
        <v>185</v>
      </c>
      <c r="J27" s="123" t="s">
        <v>185</v>
      </c>
      <c r="K27" s="123" t="s">
        <v>185</v>
      </c>
      <c r="L27" s="123" t="s">
        <v>185</v>
      </c>
      <c r="M27" s="123" t="s">
        <v>185</v>
      </c>
      <c r="N27" s="123" t="s">
        <v>185</v>
      </c>
      <c r="O27" s="123" t="s">
        <v>185</v>
      </c>
      <c r="P27" s="123" t="s">
        <v>185</v>
      </c>
      <c r="Q27" s="123" t="s">
        <v>185</v>
      </c>
      <c r="R27" s="123" t="s">
        <v>185</v>
      </c>
      <c r="S27" s="123" t="s">
        <v>185</v>
      </c>
      <c r="T27" s="123" t="s">
        <v>185</v>
      </c>
      <c r="U27" s="123" t="s">
        <v>185</v>
      </c>
      <c r="V27" s="123" t="s">
        <v>185</v>
      </c>
      <c r="W27" s="123" t="s">
        <v>185</v>
      </c>
      <c r="X27" s="123" t="s">
        <v>185</v>
      </c>
      <c r="Y27" s="123" t="s">
        <v>185</v>
      </c>
      <c r="Z27" s="123" t="s">
        <v>185</v>
      </c>
      <c r="AA27" s="123" t="s">
        <v>185</v>
      </c>
      <c r="AB27" s="123" t="s">
        <v>185</v>
      </c>
      <c r="AC27" s="123" t="s">
        <v>185</v>
      </c>
      <c r="AD27" s="123" t="s">
        <v>185</v>
      </c>
      <c r="AE27" s="123" t="s">
        <v>185</v>
      </c>
      <c r="AF27" s="123" t="s">
        <v>185</v>
      </c>
      <c r="AG27" s="123" t="s">
        <v>185</v>
      </c>
      <c r="AH27" s="123" t="s">
        <v>185</v>
      </c>
      <c r="AI27" s="123" t="s">
        <v>185</v>
      </c>
      <c r="AJ27" s="123" t="s">
        <v>185</v>
      </c>
      <c r="AK27" s="123" t="s">
        <v>185</v>
      </c>
      <c r="AL27" s="123" t="s">
        <v>185</v>
      </c>
      <c r="AM27" s="123" t="s">
        <v>185</v>
      </c>
      <c r="AN27" s="123" t="s">
        <v>185</v>
      </c>
      <c r="AO27" s="123" t="s">
        <v>185</v>
      </c>
      <c r="AP27" s="123" t="s">
        <v>185</v>
      </c>
      <c r="AQ27" s="123" t="s">
        <v>185</v>
      </c>
      <c r="AR27" s="123" t="s">
        <v>185</v>
      </c>
      <c r="AS27" s="123" t="s">
        <v>185</v>
      </c>
      <c r="AT27" s="123" t="s">
        <v>185</v>
      </c>
      <c r="AU27" s="123" t="s">
        <v>185</v>
      </c>
      <c r="AV27" s="123" t="s">
        <v>185</v>
      </c>
      <c r="AW27" s="123" t="s">
        <v>185</v>
      </c>
      <c r="AX27" s="123" t="s">
        <v>185</v>
      </c>
      <c r="AY27" s="123" t="s">
        <v>185</v>
      </c>
      <c r="AZ27" s="123" t="s">
        <v>185</v>
      </c>
      <c r="BA27" s="123" t="s">
        <v>185</v>
      </c>
      <c r="BB27" s="123" t="s">
        <v>185</v>
      </c>
      <c r="BC27" s="123" t="s">
        <v>185</v>
      </c>
      <c r="BD27" s="123" t="s">
        <v>185</v>
      </c>
      <c r="BE27" s="123" t="s">
        <v>185</v>
      </c>
      <c r="BF27" s="123" t="s">
        <v>185</v>
      </c>
      <c r="BG27" s="123" t="s">
        <v>185</v>
      </c>
      <c r="BH27" s="123" t="s">
        <v>185</v>
      </c>
      <c r="BI27" s="123" t="s">
        <v>185</v>
      </c>
      <c r="BJ27" s="123" t="s">
        <v>185</v>
      </c>
      <c r="BK27" s="123" t="s">
        <v>185</v>
      </c>
      <c r="BL27" s="123" t="s">
        <v>185</v>
      </c>
      <c r="BM27" s="123" t="s">
        <v>185</v>
      </c>
      <c r="BN27" s="123" t="s">
        <v>185</v>
      </c>
      <c r="BO27" s="123" t="s">
        <v>185</v>
      </c>
      <c r="BP27" s="123" t="s">
        <v>185</v>
      </c>
      <c r="BQ27" s="123" t="s">
        <v>185</v>
      </c>
      <c r="BR27" s="123" t="s">
        <v>185</v>
      </c>
      <c r="BS27" s="123" t="s">
        <v>185</v>
      </c>
      <c r="BT27" s="123" t="s">
        <v>185</v>
      </c>
      <c r="BU27" s="123" t="s">
        <v>185</v>
      </c>
      <c r="BV27" s="123" t="s">
        <v>185</v>
      </c>
      <c r="BW27" s="123" t="s">
        <v>185</v>
      </c>
      <c r="BX27" s="123" t="s">
        <v>185</v>
      </c>
      <c r="BY27" s="123" t="s">
        <v>185</v>
      </c>
      <c r="BZ27" s="123" t="s">
        <v>185</v>
      </c>
      <c r="CA27" s="123" t="s">
        <v>185</v>
      </c>
      <c r="CB27" s="123" t="s">
        <v>185</v>
      </c>
      <c r="CC27" s="123" t="s">
        <v>185</v>
      </c>
      <c r="CD27" s="123" t="s">
        <v>185</v>
      </c>
      <c r="CE27" s="123" t="s">
        <v>185</v>
      </c>
      <c r="CF27" s="123" t="s">
        <v>185</v>
      </c>
      <c r="CG27" s="123" t="s">
        <v>185</v>
      </c>
      <c r="CH27" s="123" t="s">
        <v>185</v>
      </c>
      <c r="CI27" s="123" t="s">
        <v>185</v>
      </c>
      <c r="CJ27" s="123" t="s">
        <v>185</v>
      </c>
      <c r="CK27" s="123" t="s">
        <v>185</v>
      </c>
      <c r="CL27" s="123" t="s">
        <v>185</v>
      </c>
      <c r="CM27" s="123" t="s">
        <v>185</v>
      </c>
      <c r="CN27" s="123" t="s">
        <v>185</v>
      </c>
      <c r="CO27" s="123" t="s">
        <v>185</v>
      </c>
      <c r="CP27" s="123" t="s">
        <v>185</v>
      </c>
      <c r="CQ27" s="123" t="s">
        <v>185</v>
      </c>
      <c r="CR27" s="123" t="s">
        <v>185</v>
      </c>
      <c r="CS27" s="123" t="s">
        <v>185</v>
      </c>
      <c r="CT27" s="123" t="s">
        <v>185</v>
      </c>
      <c r="CU27" s="123" t="s">
        <v>185</v>
      </c>
      <c r="CV27" s="123" t="s">
        <v>185</v>
      </c>
      <c r="CW27" s="123" t="s">
        <v>185</v>
      </c>
      <c r="CX27" s="123" t="s">
        <v>185</v>
      </c>
      <c r="CY27" s="123">
        <v>1.2485437029137592</v>
      </c>
      <c r="CZ27" s="123">
        <v>1.3997283053111855</v>
      </c>
      <c r="DA27" s="123">
        <v>1.4356460560487581</v>
      </c>
      <c r="DB27" s="123">
        <v>1.2254814218201795</v>
      </c>
      <c r="DC27" s="123">
        <v>1.3410520056275761</v>
      </c>
      <c r="DD27" s="123">
        <v>1.340167312375254</v>
      </c>
      <c r="DE27" s="123">
        <v>1.1671317745358543</v>
      </c>
      <c r="DF27" s="123">
        <v>1.2491129096014608</v>
      </c>
      <c r="DG27" s="123">
        <v>1.2360581290391941</v>
      </c>
      <c r="DH27" s="123">
        <v>1.2882770242680133</v>
      </c>
      <c r="DI27" s="123">
        <v>1.325584223876934</v>
      </c>
      <c r="DJ27" s="123">
        <v>1.4154536410026011</v>
      </c>
      <c r="DK27" s="123">
        <v>1.4588366389878096</v>
      </c>
      <c r="DL27" s="123">
        <v>1.1304602249528266</v>
      </c>
      <c r="DM27" s="123">
        <v>1.3137856545826152</v>
      </c>
      <c r="DN27" s="123">
        <v>1.4182605106091495</v>
      </c>
      <c r="DO27" s="123">
        <v>1.6286917327551791</v>
      </c>
      <c r="DP27" s="123">
        <v>1.6820720071291944</v>
      </c>
      <c r="DQ27" s="123">
        <v>1.6292397886581744</v>
      </c>
      <c r="DR27" s="123">
        <v>1.6843051185586377</v>
      </c>
      <c r="DS27" s="123">
        <v>1.355949966998016</v>
      </c>
      <c r="DT27" s="123">
        <v>1.6164133899637068</v>
      </c>
      <c r="DU27" s="123">
        <v>1.9418502001143527</v>
      </c>
      <c r="DV27" s="123">
        <v>2.1263914388291183</v>
      </c>
      <c r="DW27" s="123">
        <v>2.2328537028678754</v>
      </c>
      <c r="DX27" s="123">
        <v>2.5347564398815163</v>
      </c>
      <c r="DY27" s="123">
        <v>2.5771029260074596</v>
      </c>
      <c r="DZ27" s="123">
        <v>2.7300915102923677</v>
      </c>
      <c r="EA27" s="123">
        <v>2.9266958059943042</v>
      </c>
      <c r="EB27" s="123">
        <v>3.0227135349279242</v>
      </c>
      <c r="EC27" s="123">
        <v>2.9023855753250083</v>
      </c>
      <c r="ED27" s="123">
        <v>2.7268423784374427</v>
      </c>
      <c r="EE27" s="123">
        <v>2.8050707015789795</v>
      </c>
      <c r="EF27" s="123">
        <v>3.3976880000097371</v>
      </c>
      <c r="EG27" s="123">
        <v>3.2338526035735509</v>
      </c>
      <c r="EH27" s="123">
        <v>3.0081477223834918</v>
      </c>
      <c r="EI27" s="123">
        <v>2.8759217447749896</v>
      </c>
      <c r="EJ27" s="123">
        <v>2.8686130985625158</v>
      </c>
      <c r="EK27" s="123">
        <v>3.0507454870917337</v>
      </c>
      <c r="EL27" s="123">
        <v>3.1923616036572247</v>
      </c>
      <c r="EM27" s="123">
        <v>2.993422574135765</v>
      </c>
      <c r="EN27" s="123">
        <v>3.5900202223615136</v>
      </c>
      <c r="EO27" s="123">
        <v>3.3784791990634759</v>
      </c>
      <c r="EP27" s="123">
        <v>3.2571729422513211</v>
      </c>
      <c r="EQ27" s="123">
        <v>3.0459528421772002</v>
      </c>
      <c r="ER27" s="123">
        <v>2.9101945225087977</v>
      </c>
      <c r="ES27" s="123">
        <v>2.9412709120598222</v>
      </c>
      <c r="ET27" s="123">
        <v>2.7349909826499395</v>
      </c>
      <c r="EU27" s="123">
        <v>2.745182207980807</v>
      </c>
      <c r="EV27" s="123">
        <v>2.6152206335033146</v>
      </c>
      <c r="EW27" s="123">
        <v>2.7593491015150953</v>
      </c>
      <c r="EX27" s="123">
        <v>2.8155359215307012</v>
      </c>
      <c r="EY27" s="123">
        <v>2.7704175594020062</v>
      </c>
      <c r="EZ27" s="123">
        <v>2.8769121788432543</v>
      </c>
      <c r="FA27" s="123">
        <v>2.8573488244540224</v>
      </c>
      <c r="FB27" s="123">
        <v>2.7562358021340239</v>
      </c>
      <c r="FC27" s="123">
        <v>2.9443716194718417</v>
      </c>
      <c r="FD27" s="123">
        <v>2.822818688984952</v>
      </c>
      <c r="FE27" s="123">
        <v>2.9337739201495907</v>
      </c>
      <c r="FF27" s="123">
        <v>2.8783175118042634</v>
      </c>
      <c r="FG27" s="123">
        <v>2.9749787718494973</v>
      </c>
      <c r="FH27" s="123">
        <v>2.4812257514847729</v>
      </c>
      <c r="FI27" s="123">
        <v>2.6234526588871177</v>
      </c>
      <c r="FJ27" s="123">
        <v>2.6563268554363511</v>
      </c>
      <c r="FK27" s="123">
        <v>2.4692568948325944</v>
      </c>
      <c r="FL27" s="123">
        <v>2.6405238283962551</v>
      </c>
      <c r="FM27" s="123">
        <v>2.6573496695802934</v>
      </c>
      <c r="FN27" s="123">
        <v>2.3724298424708818</v>
      </c>
      <c r="FO27" s="123">
        <v>2.198196699877724</v>
      </c>
      <c r="FP27" s="123">
        <v>2.1472091129432629</v>
      </c>
      <c r="FQ27" s="123">
        <v>2.1412191373248493</v>
      </c>
      <c r="FR27" s="123">
        <v>2.3665821881332967</v>
      </c>
      <c r="FS27" s="123">
        <v>2.52014463840605</v>
      </c>
      <c r="FT27" s="123">
        <v>2.46306210130395</v>
      </c>
      <c r="FU27" s="123">
        <v>2.4488455897297259</v>
      </c>
      <c r="FV27" s="123">
        <v>2.6096259693093478</v>
      </c>
      <c r="FW27" s="123">
        <v>2.5495879465033848</v>
      </c>
      <c r="FX27" s="123">
        <v>2.9425231364122477</v>
      </c>
      <c r="FY27" s="123">
        <v>2.6141931885117131</v>
      </c>
      <c r="FZ27" s="123">
        <v>2.584174576215517</v>
      </c>
      <c r="GA27" s="123">
        <v>2.3405508374475885</v>
      </c>
      <c r="GB27" s="123">
        <v>2.4614634665760948</v>
      </c>
      <c r="GC27" s="123">
        <v>2.4417590362628219</v>
      </c>
      <c r="GD27" s="123">
        <v>2.5524590575861117</v>
      </c>
      <c r="GE27" s="123">
        <v>2.5013972813223995</v>
      </c>
      <c r="GF27" s="123">
        <v>2.331797568441325</v>
      </c>
      <c r="GG27" s="123">
        <v>2.5879890692332261</v>
      </c>
      <c r="GH27" s="123">
        <v>2.8445214698557488</v>
      </c>
      <c r="GI27" s="123">
        <v>2.9556632513940264</v>
      </c>
      <c r="GJ27" s="123">
        <v>3.1722898897400076</v>
      </c>
      <c r="GK27" s="123">
        <v>3.3084453221393364</v>
      </c>
      <c r="GL27" s="123">
        <v>3.3265882559128066</v>
      </c>
      <c r="GM27" s="123">
        <v>3.5468850274839103</v>
      </c>
      <c r="GN27" s="123">
        <v>3.6280212048538201</v>
      </c>
      <c r="GO27" s="123">
        <v>4.1998204889971555</v>
      </c>
      <c r="GP27" s="123">
        <v>5.5718040138739555</v>
      </c>
      <c r="GQ27" s="123">
        <v>3.5489385873143457</v>
      </c>
      <c r="GR27" s="123">
        <v>3.6019661301603358</v>
      </c>
      <c r="GS27" s="123">
        <v>3.8229889894088402</v>
      </c>
      <c r="GT27" s="123">
        <v>3.9349207303784279</v>
      </c>
    </row>
    <row r="28" spans="1:202" x14ac:dyDescent="0.35">
      <c r="A28" s="18" t="s">
        <v>11</v>
      </c>
      <c r="B28" s="105" t="s">
        <v>10</v>
      </c>
      <c r="C28" s="123" t="s">
        <v>185</v>
      </c>
      <c r="D28" s="123" t="s">
        <v>185</v>
      </c>
      <c r="E28" s="123" t="s">
        <v>185</v>
      </c>
      <c r="F28" s="123" t="s">
        <v>185</v>
      </c>
      <c r="G28" s="123" t="s">
        <v>185</v>
      </c>
      <c r="H28" s="123" t="s">
        <v>185</v>
      </c>
      <c r="I28" s="123" t="s">
        <v>185</v>
      </c>
      <c r="J28" s="123" t="s">
        <v>185</v>
      </c>
      <c r="K28" s="123" t="s">
        <v>185</v>
      </c>
      <c r="L28" s="123" t="s">
        <v>185</v>
      </c>
      <c r="M28" s="123" t="s">
        <v>185</v>
      </c>
      <c r="N28" s="123" t="s">
        <v>185</v>
      </c>
      <c r="O28" s="123" t="s">
        <v>185</v>
      </c>
      <c r="P28" s="123" t="s">
        <v>185</v>
      </c>
      <c r="Q28" s="123" t="s">
        <v>185</v>
      </c>
      <c r="R28" s="123" t="s">
        <v>185</v>
      </c>
      <c r="S28" s="123" t="s">
        <v>185</v>
      </c>
      <c r="T28" s="123" t="s">
        <v>185</v>
      </c>
      <c r="U28" s="123" t="s">
        <v>185</v>
      </c>
      <c r="V28" s="123" t="s">
        <v>185</v>
      </c>
      <c r="W28" s="123" t="s">
        <v>185</v>
      </c>
      <c r="X28" s="123" t="s">
        <v>185</v>
      </c>
      <c r="Y28" s="123" t="s">
        <v>185</v>
      </c>
      <c r="Z28" s="123" t="s">
        <v>185</v>
      </c>
      <c r="AA28" s="123" t="s">
        <v>185</v>
      </c>
      <c r="AB28" s="123" t="s">
        <v>185</v>
      </c>
      <c r="AC28" s="123" t="s">
        <v>185</v>
      </c>
      <c r="AD28" s="123" t="s">
        <v>185</v>
      </c>
      <c r="AE28" s="123" t="s">
        <v>185</v>
      </c>
      <c r="AF28" s="123" t="s">
        <v>185</v>
      </c>
      <c r="AG28" s="123" t="s">
        <v>185</v>
      </c>
      <c r="AH28" s="123" t="s">
        <v>185</v>
      </c>
      <c r="AI28" s="123" t="s">
        <v>185</v>
      </c>
      <c r="AJ28" s="123" t="s">
        <v>185</v>
      </c>
      <c r="AK28" s="123" t="s">
        <v>185</v>
      </c>
      <c r="AL28" s="123" t="s">
        <v>185</v>
      </c>
      <c r="AM28" s="123" t="s">
        <v>185</v>
      </c>
      <c r="AN28" s="123" t="s">
        <v>185</v>
      </c>
      <c r="AO28" s="123" t="s">
        <v>185</v>
      </c>
      <c r="AP28" s="123" t="s">
        <v>185</v>
      </c>
      <c r="AQ28" s="123" t="s">
        <v>185</v>
      </c>
      <c r="AR28" s="123" t="s">
        <v>185</v>
      </c>
      <c r="AS28" s="123" t="s">
        <v>185</v>
      </c>
      <c r="AT28" s="123" t="s">
        <v>185</v>
      </c>
      <c r="AU28" s="123" t="s">
        <v>185</v>
      </c>
      <c r="AV28" s="123" t="s">
        <v>185</v>
      </c>
      <c r="AW28" s="123" t="s">
        <v>185</v>
      </c>
      <c r="AX28" s="123" t="s">
        <v>185</v>
      </c>
      <c r="AY28" s="123" t="s">
        <v>185</v>
      </c>
      <c r="AZ28" s="123" t="s">
        <v>185</v>
      </c>
      <c r="BA28" s="123" t="s">
        <v>185</v>
      </c>
      <c r="BB28" s="123" t="s">
        <v>185</v>
      </c>
      <c r="BC28" s="123" t="s">
        <v>185</v>
      </c>
      <c r="BD28" s="123" t="s">
        <v>185</v>
      </c>
      <c r="BE28" s="123" t="s">
        <v>185</v>
      </c>
      <c r="BF28" s="123" t="s">
        <v>185</v>
      </c>
      <c r="BG28" s="123" t="s">
        <v>185</v>
      </c>
      <c r="BH28" s="123" t="s">
        <v>185</v>
      </c>
      <c r="BI28" s="123" t="s">
        <v>185</v>
      </c>
      <c r="BJ28" s="123" t="s">
        <v>185</v>
      </c>
      <c r="BK28" s="123" t="s">
        <v>185</v>
      </c>
      <c r="BL28" s="123" t="s">
        <v>185</v>
      </c>
      <c r="BM28" s="123" t="s">
        <v>185</v>
      </c>
      <c r="BN28" s="123" t="s">
        <v>185</v>
      </c>
      <c r="BO28" s="123" t="s">
        <v>185</v>
      </c>
      <c r="BP28" s="123" t="s">
        <v>185</v>
      </c>
      <c r="BQ28" s="123" t="s">
        <v>185</v>
      </c>
      <c r="BR28" s="123" t="s">
        <v>185</v>
      </c>
      <c r="BS28" s="123" t="s">
        <v>185</v>
      </c>
      <c r="BT28" s="123" t="s">
        <v>185</v>
      </c>
      <c r="BU28" s="123" t="s">
        <v>185</v>
      </c>
      <c r="BV28" s="123" t="s">
        <v>185</v>
      </c>
      <c r="BW28" s="123" t="s">
        <v>185</v>
      </c>
      <c r="BX28" s="123" t="s">
        <v>185</v>
      </c>
      <c r="BY28" s="123" t="s">
        <v>185</v>
      </c>
      <c r="BZ28" s="123" t="s">
        <v>185</v>
      </c>
      <c r="CA28" s="123" t="s">
        <v>185</v>
      </c>
      <c r="CB28" s="123" t="s">
        <v>185</v>
      </c>
      <c r="CC28" s="123" t="s">
        <v>185</v>
      </c>
      <c r="CD28" s="123" t="s">
        <v>185</v>
      </c>
      <c r="CE28" s="123" t="s">
        <v>185</v>
      </c>
      <c r="CF28" s="123" t="s">
        <v>185</v>
      </c>
      <c r="CG28" s="123" t="s">
        <v>185</v>
      </c>
      <c r="CH28" s="123" t="s">
        <v>185</v>
      </c>
      <c r="CI28" s="123" t="s">
        <v>185</v>
      </c>
      <c r="CJ28" s="123" t="s">
        <v>185</v>
      </c>
      <c r="CK28" s="123" t="s">
        <v>185</v>
      </c>
      <c r="CL28" s="123" t="s">
        <v>185</v>
      </c>
      <c r="CM28" s="123" t="s">
        <v>185</v>
      </c>
      <c r="CN28" s="123" t="s">
        <v>185</v>
      </c>
      <c r="CO28" s="123" t="s">
        <v>185</v>
      </c>
      <c r="CP28" s="123" t="s">
        <v>185</v>
      </c>
      <c r="CQ28" s="123" t="s">
        <v>185</v>
      </c>
      <c r="CR28" s="123" t="s">
        <v>185</v>
      </c>
      <c r="CS28" s="123" t="s">
        <v>185</v>
      </c>
      <c r="CT28" s="123" t="s">
        <v>185</v>
      </c>
      <c r="CU28" s="123" t="s">
        <v>185</v>
      </c>
      <c r="CV28" s="123" t="s">
        <v>185</v>
      </c>
      <c r="CW28" s="123" t="s">
        <v>185</v>
      </c>
      <c r="CX28" s="123" t="s">
        <v>185</v>
      </c>
      <c r="CY28" s="123">
        <v>1.0388535847868412</v>
      </c>
      <c r="CZ28" s="123">
        <v>1.0572493595423904</v>
      </c>
      <c r="DA28" s="123">
        <v>0.97147776154307042</v>
      </c>
      <c r="DB28" s="123">
        <v>1.017942153415009</v>
      </c>
      <c r="DC28" s="123">
        <v>1.0336476847275431</v>
      </c>
      <c r="DD28" s="123">
        <v>0.97896994872208909</v>
      </c>
      <c r="DE28" s="123">
        <v>0.9290865814525584</v>
      </c>
      <c r="DF28" s="123">
        <v>0.99916509312339841</v>
      </c>
      <c r="DG28" s="123">
        <v>0.97275979274611324</v>
      </c>
      <c r="DH28" s="123">
        <v>0.97244304791830194</v>
      </c>
      <c r="DI28" s="123">
        <v>0.96100306136030889</v>
      </c>
      <c r="DJ28" s="123">
        <v>1.0845680677184015</v>
      </c>
      <c r="DK28" s="123">
        <v>1.0888652020427063</v>
      </c>
      <c r="DL28" s="123">
        <v>1.028298625923906</v>
      </c>
      <c r="DM28" s="123">
        <v>1.0924508378605859</v>
      </c>
      <c r="DN28" s="123">
        <v>1.0888918152350076</v>
      </c>
      <c r="DO28" s="123">
        <v>1.1311760303559466</v>
      </c>
      <c r="DP28" s="123">
        <v>1.1250242676825049</v>
      </c>
      <c r="DQ28" s="123">
        <v>1.1491167937386133</v>
      </c>
      <c r="DR28" s="123">
        <v>1.3098690364826953</v>
      </c>
      <c r="DS28" s="123">
        <v>1.4116589253832104</v>
      </c>
      <c r="DT28" s="123">
        <v>1.2383050951356516</v>
      </c>
      <c r="DU28" s="123">
        <v>1.2131825527489535</v>
      </c>
      <c r="DV28" s="123">
        <v>1.3383474288091775</v>
      </c>
      <c r="DW28" s="123">
        <v>1.3133169223445809</v>
      </c>
      <c r="DX28" s="123">
        <v>1.242873493314048</v>
      </c>
      <c r="DY28" s="123">
        <v>1.1977340698153114</v>
      </c>
      <c r="DZ28" s="123">
        <v>1.5642099142510606</v>
      </c>
      <c r="EA28" s="123">
        <v>1.5725715080469802</v>
      </c>
      <c r="EB28" s="123">
        <v>1.5968159104394375</v>
      </c>
      <c r="EC28" s="123">
        <v>1.6473050274446279</v>
      </c>
      <c r="ED28" s="123">
        <v>1.7934743289076345</v>
      </c>
      <c r="EE28" s="123">
        <v>1.8568891768478253</v>
      </c>
      <c r="EF28" s="123">
        <v>1.8995157423770794</v>
      </c>
      <c r="EG28" s="123">
        <v>1.951515252292626</v>
      </c>
      <c r="EH28" s="123">
        <v>1.8441847860915133</v>
      </c>
      <c r="EI28" s="123">
        <v>1.7863333881556571</v>
      </c>
      <c r="EJ28" s="123">
        <v>1.8302430797141831</v>
      </c>
      <c r="EK28" s="123">
        <v>2.0043493582943483</v>
      </c>
      <c r="EL28" s="123">
        <v>2.0775452014340927</v>
      </c>
      <c r="EM28" s="123">
        <v>2.4262136626150834</v>
      </c>
      <c r="EN28" s="123">
        <v>2.5442256871224718</v>
      </c>
      <c r="EO28" s="123">
        <v>2.4954223724775395</v>
      </c>
      <c r="EP28" s="123">
        <v>2.4769371116077559</v>
      </c>
      <c r="EQ28" s="123">
        <v>2.5914212928987661</v>
      </c>
      <c r="ER28" s="123">
        <v>2.3047856150583992</v>
      </c>
      <c r="ES28" s="123">
        <v>2.6725858628590653</v>
      </c>
      <c r="ET28" s="123">
        <v>2.7395009857501345</v>
      </c>
      <c r="EU28" s="123">
        <v>2.6280730475869283</v>
      </c>
      <c r="EV28" s="123">
        <v>2.5926354672930287</v>
      </c>
      <c r="EW28" s="123">
        <v>2.6357129111808866</v>
      </c>
      <c r="EX28" s="123">
        <v>2.2574704605450404</v>
      </c>
      <c r="EY28" s="123">
        <v>2.3703307765188368</v>
      </c>
      <c r="EZ28" s="123">
        <v>2.4434653571938618</v>
      </c>
      <c r="FA28" s="123">
        <v>2.4218564284920525</v>
      </c>
      <c r="FB28" s="123">
        <v>2.2380084673233585</v>
      </c>
      <c r="FC28" s="123">
        <v>2.4789700680417468</v>
      </c>
      <c r="FD28" s="123">
        <v>2.4898794841403462</v>
      </c>
      <c r="FE28" s="123">
        <v>2.5385554587863917</v>
      </c>
      <c r="FF28" s="123">
        <v>2.5799656243368023</v>
      </c>
      <c r="FG28" s="123">
        <v>2.4664522481836308</v>
      </c>
      <c r="FH28" s="123">
        <v>2.3247081956626667</v>
      </c>
      <c r="FI28" s="123">
        <v>2.5705678634330975</v>
      </c>
      <c r="FJ28" s="123">
        <v>2.480403443562313</v>
      </c>
      <c r="FK28" s="123">
        <v>2.2236004080113938</v>
      </c>
      <c r="FL28" s="123">
        <v>2.3014591404477227</v>
      </c>
      <c r="FM28" s="123">
        <v>2.3079828971818976</v>
      </c>
      <c r="FN28" s="123">
        <v>2.0517153387561722</v>
      </c>
      <c r="FO28" s="123">
        <v>2.1154432752680181</v>
      </c>
      <c r="FP28" s="123">
        <v>2.1073592054078354</v>
      </c>
      <c r="FQ28" s="123">
        <v>2.0839390629734482</v>
      </c>
      <c r="FR28" s="123">
        <v>1.9272402839887703</v>
      </c>
      <c r="FS28" s="123">
        <v>2.360627533761912</v>
      </c>
      <c r="FT28" s="123">
        <v>1.9904603894377342</v>
      </c>
      <c r="FU28" s="123">
        <v>2.2372306983953711</v>
      </c>
      <c r="FV28" s="123">
        <v>2.3190002824709084</v>
      </c>
      <c r="FW28" s="123">
        <v>2.2052138543158031</v>
      </c>
      <c r="FX28" s="123">
        <v>2.2484765861495277</v>
      </c>
      <c r="FY28" s="123">
        <v>2.4677218639427148</v>
      </c>
      <c r="FZ28" s="123">
        <v>2.5661054018472802</v>
      </c>
      <c r="GA28" s="123">
        <v>2.3715108178710622</v>
      </c>
      <c r="GB28" s="123">
        <v>2.4897646969832699</v>
      </c>
      <c r="GC28" s="123">
        <v>2.3824397050197912</v>
      </c>
      <c r="GD28" s="123">
        <v>2.5000435940559442</v>
      </c>
      <c r="GE28" s="123">
        <v>2.4294101197075091</v>
      </c>
      <c r="GF28" s="123">
        <v>2.2603653740301373</v>
      </c>
      <c r="GG28" s="123">
        <v>2.3738986709377885</v>
      </c>
      <c r="GH28" s="123">
        <v>2.457040853550672</v>
      </c>
      <c r="GI28" s="123">
        <v>2.6691429905637265</v>
      </c>
      <c r="GJ28" s="123">
        <v>3.2759331820622459</v>
      </c>
      <c r="GK28" s="123">
        <v>3.2955338267660448</v>
      </c>
      <c r="GL28" s="123">
        <v>2.8179596179726056</v>
      </c>
      <c r="GM28" s="123">
        <v>2.7869537329347236</v>
      </c>
      <c r="GN28" s="123">
        <v>2.9164481614411919</v>
      </c>
      <c r="GO28" s="123">
        <v>3.6433552250470318</v>
      </c>
      <c r="GP28" s="123">
        <v>3.6159004139550839</v>
      </c>
      <c r="GQ28" s="123">
        <v>3.4519701858227281</v>
      </c>
      <c r="GR28" s="123">
        <v>3.2811897196281024</v>
      </c>
      <c r="GS28" s="123">
        <v>3.2422426194338101</v>
      </c>
      <c r="GT28" s="123">
        <v>3.3834154849831837</v>
      </c>
    </row>
    <row r="29" spans="1:202" x14ac:dyDescent="0.35">
      <c r="A29" s="4"/>
      <c r="B29" s="106"/>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row>
    <row r="30" spans="1:202" s="7" customFormat="1" x14ac:dyDescent="0.35">
      <c r="A30" s="115" t="s">
        <v>134</v>
      </c>
      <c r="B30" s="116"/>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c r="GH30" s="123"/>
      <c r="GI30" s="123"/>
      <c r="GJ30" s="123"/>
      <c r="GK30" s="123"/>
      <c r="GL30" s="123"/>
      <c r="GM30" s="123"/>
      <c r="GN30" s="123"/>
      <c r="GO30" s="123"/>
      <c r="GP30" s="123"/>
      <c r="GQ30" s="123"/>
      <c r="GR30" s="123"/>
      <c r="GS30" s="123"/>
      <c r="GT30" s="123"/>
    </row>
    <row r="31" spans="1:202" ht="16.5" x14ac:dyDescent="0.35">
      <c r="A31" s="198" t="s">
        <v>135</v>
      </c>
      <c r="B31" s="106" t="s">
        <v>9</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c r="DP31" s="123"/>
      <c r="DQ31" s="123"/>
      <c r="DR31" s="123"/>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v>27.909213250029499</v>
      </c>
      <c r="FE31" s="123">
        <v>26.780274188955602</v>
      </c>
      <c r="FF31" s="123">
        <v>28.2100441888551</v>
      </c>
      <c r="FG31" s="123">
        <v>28.948027176272699</v>
      </c>
      <c r="FH31" s="123">
        <v>28.593080065291801</v>
      </c>
      <c r="FI31" s="123">
        <v>27.810742956193501</v>
      </c>
      <c r="FJ31" s="123">
        <v>28.8657641396962</v>
      </c>
      <c r="FK31" s="123">
        <v>29.6075114728398</v>
      </c>
      <c r="FL31" s="123">
        <v>28.177496729418799</v>
      </c>
      <c r="FM31" s="123">
        <v>27.123733501108099</v>
      </c>
      <c r="FN31" s="123">
        <v>28.220364877516399</v>
      </c>
      <c r="FO31" s="123">
        <v>29.577989858117402</v>
      </c>
      <c r="FP31" s="123">
        <v>28.955664933115202</v>
      </c>
      <c r="FQ31" s="123">
        <v>27.7124078518993</v>
      </c>
      <c r="FR31" s="123">
        <v>28.8120345746831</v>
      </c>
      <c r="FS31" s="123">
        <v>29.8773935931865</v>
      </c>
      <c r="FT31" s="123">
        <v>28.9292609996476</v>
      </c>
      <c r="FU31" s="123">
        <v>27.938231346085701</v>
      </c>
      <c r="FV31" s="123">
        <v>29.218750105896699</v>
      </c>
      <c r="FW31" s="123">
        <v>30.383175943908</v>
      </c>
      <c r="FX31" s="123">
        <v>29.140890156402701</v>
      </c>
      <c r="FY31" s="123">
        <v>28.0677213632313</v>
      </c>
      <c r="FZ31" s="123">
        <v>29.2051496764226</v>
      </c>
      <c r="GA31" s="123">
        <v>30.540458054375701</v>
      </c>
      <c r="GB31" s="123">
        <v>29.394185768953601</v>
      </c>
      <c r="GC31" s="123">
        <v>27.906264221590298</v>
      </c>
      <c r="GD31" s="123">
        <v>29.131605183706899</v>
      </c>
      <c r="GE31" s="123">
        <v>30.749670159174599</v>
      </c>
      <c r="GF31" s="123">
        <v>29.358844058694199</v>
      </c>
      <c r="GG31" s="123">
        <v>28.384500315974702</v>
      </c>
      <c r="GH31" s="123">
        <v>29.531265220964301</v>
      </c>
      <c r="GI31" s="123">
        <v>30.770478066607499</v>
      </c>
      <c r="GJ31" s="123">
        <v>30.1168393867658</v>
      </c>
      <c r="GK31" s="123">
        <v>29.1636056465662</v>
      </c>
      <c r="GL31" s="123">
        <v>30.504208797998</v>
      </c>
      <c r="GM31" s="123">
        <v>31.7901258625234</v>
      </c>
      <c r="GN31" s="123">
        <v>31.468766553562801</v>
      </c>
      <c r="GO31" s="123">
        <v>30.252872702211601</v>
      </c>
      <c r="GP31" s="123">
        <v>31.706276247190399</v>
      </c>
      <c r="GQ31" s="123">
        <v>33.166025499522597</v>
      </c>
      <c r="GR31" s="123">
        <v>32.832094496991601</v>
      </c>
      <c r="GS31" s="123">
        <v>31.505138113459001</v>
      </c>
      <c r="GT31" s="123">
        <v>33.5579416344099</v>
      </c>
    </row>
    <row r="32" spans="1:202" x14ac:dyDescent="0.35">
      <c r="A32" s="28"/>
      <c r="B32" s="106"/>
    </row>
    <row r="33" spans="1:39" x14ac:dyDescent="0.35">
      <c r="A33" s="28" t="s">
        <v>12</v>
      </c>
      <c r="B33" s="120"/>
    </row>
    <row r="34" spans="1:39" ht="30" customHeight="1" x14ac:dyDescent="0.35">
      <c r="A34" s="202" t="s">
        <v>55</v>
      </c>
      <c r="B34" s="203"/>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30" customHeight="1" x14ac:dyDescent="0.35">
      <c r="A35" s="204" t="s">
        <v>13</v>
      </c>
      <c r="B35" s="20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30" customHeight="1" x14ac:dyDescent="0.35">
      <c r="A36" s="204" t="s">
        <v>15</v>
      </c>
      <c r="B36" s="20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30" customHeight="1" x14ac:dyDescent="0.35">
      <c r="A37" s="204" t="s">
        <v>14</v>
      </c>
      <c r="B37" s="20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75" customHeight="1" x14ac:dyDescent="0.35">
      <c r="A38" s="200" t="s">
        <v>167</v>
      </c>
      <c r="B38" s="20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x14ac:dyDescent="0.35">
      <c r="A39" s="121"/>
      <c r="B39" s="120"/>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sheetData>
  <mergeCells count="5">
    <mergeCell ref="A38:B38"/>
    <mergeCell ref="A34:B34"/>
    <mergeCell ref="A35:B35"/>
    <mergeCell ref="A36:B36"/>
    <mergeCell ref="A37:B37"/>
  </mergeCells>
  <conditionalFormatting sqref="FW20:GH20">
    <cfRule type="expression" dxfId="19" priority="9">
      <formula>AND(U2=MIN($C2:$AO2),U2&lt;ABS(#REF!*AVERAGE($C2:$AO2)),U2&gt;0)</formula>
    </cfRule>
    <cfRule type="expression" dxfId="18" priority="10">
      <formula>AND(U2=MAX($C2:$AO2),U2&gt;$B$3*AVERAGE($C2:$AO2),U2&gt;0)</formula>
    </cfRule>
  </conditionalFormatting>
  <conditionalFormatting sqref="FW12:GT12">
    <cfRule type="expression" dxfId="17" priority="83">
      <formula>AND(U1048549=MIN($C1048549:$AO1048549),U1048549&lt;ABS(#REF!*AVERAGE($C1048549:$AO1048549)),U1048549&gt;0)</formula>
    </cfRule>
    <cfRule type="expression" dxfId="16" priority="84">
      <formula>AND(U1048549=MAX($C1048549:$AO1048549),U1048549&gt;$B$3*AVERAGE($C1048549:$AO1048549),U1048549&gt;0)</formula>
    </cfRule>
  </conditionalFormatting>
  <hyperlinks>
    <hyperlink ref="A1" location="Contents!A1" display="Return to contents" xr:uid="{A08577FA-5A30-4DE7-B284-27955FFA4CBC}"/>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GT38"/>
  <sheetViews>
    <sheetView zoomScale="85" zoomScaleNormal="85" workbookViewId="0">
      <pane xSplit="2" ySplit="10" topLeftCell="GC11" activePane="bottomRight" state="frozen"/>
      <selection activeCell="A8" sqref="A8"/>
      <selection pane="topRight" activeCell="A8" sqref="A8"/>
      <selection pane="bottomLeft" activeCell="A8" sqref="A8"/>
      <selection pane="bottomRight" activeCell="A38" sqref="A38:XFD51"/>
    </sheetView>
  </sheetViews>
  <sheetFormatPr defaultColWidth="9.58203125" defaultRowHeight="14.5" x14ac:dyDescent="0.35"/>
  <cols>
    <col min="1" max="1" width="50.58203125" style="2" customWidth="1"/>
    <col min="2" max="2" width="23.08203125" style="105" customWidth="1"/>
    <col min="3" max="39" width="9.58203125" style="7"/>
    <col min="40" max="16384" width="9.58203125" style="1"/>
  </cols>
  <sheetData>
    <row r="1" spans="1:202" x14ac:dyDescent="0.35">
      <c r="A1" s="175" t="s">
        <v>129</v>
      </c>
    </row>
    <row r="2" spans="1:202" x14ac:dyDescent="0.35">
      <c r="A2" s="4"/>
      <c r="B2" s="106"/>
      <c r="C2" s="1"/>
      <c r="D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202" x14ac:dyDescent="0.35">
      <c r="B3" s="106"/>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202" x14ac:dyDescent="0.3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202" x14ac:dyDescent="0.3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202" x14ac:dyDescent="0.3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202" x14ac:dyDescent="0.35">
      <c r="A7" s="129"/>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202" ht="21" x14ac:dyDescent="0.35">
      <c r="A8" s="15" t="s">
        <v>113</v>
      </c>
      <c r="B8" s="119"/>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202" x14ac:dyDescent="0.35">
      <c r="A9" s="102" t="s">
        <v>16</v>
      </c>
      <c r="B9" s="10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202" s="104" customFormat="1" x14ac:dyDescent="0.35">
      <c r="A10" s="130" t="s">
        <v>18</v>
      </c>
      <c r="B10" s="131"/>
      <c r="C10" s="103">
        <v>27089</v>
      </c>
      <c r="D10" s="103">
        <v>27181</v>
      </c>
      <c r="E10" s="103">
        <v>27273</v>
      </c>
      <c r="F10" s="103">
        <v>27364</v>
      </c>
      <c r="G10" s="103">
        <v>27454</v>
      </c>
      <c r="H10" s="103">
        <v>27546</v>
      </c>
      <c r="I10" s="103">
        <v>27638</v>
      </c>
      <c r="J10" s="103">
        <v>27729</v>
      </c>
      <c r="K10" s="103">
        <v>27820</v>
      </c>
      <c r="L10" s="103">
        <v>27912</v>
      </c>
      <c r="M10" s="103">
        <v>28004</v>
      </c>
      <c r="N10" s="103">
        <v>28095</v>
      </c>
      <c r="O10" s="103">
        <v>28185</v>
      </c>
      <c r="P10" s="103">
        <v>28277</v>
      </c>
      <c r="Q10" s="103">
        <v>28369</v>
      </c>
      <c r="R10" s="103">
        <v>28460</v>
      </c>
      <c r="S10" s="103">
        <v>28550</v>
      </c>
      <c r="T10" s="103">
        <v>28642</v>
      </c>
      <c r="U10" s="103">
        <v>28734</v>
      </c>
      <c r="V10" s="103">
        <v>28825</v>
      </c>
      <c r="W10" s="103">
        <v>28915</v>
      </c>
      <c r="X10" s="103">
        <v>29007</v>
      </c>
      <c r="Y10" s="103">
        <v>29099</v>
      </c>
      <c r="Z10" s="103">
        <v>29190</v>
      </c>
      <c r="AA10" s="103">
        <v>29281</v>
      </c>
      <c r="AB10" s="103">
        <v>29373</v>
      </c>
      <c r="AC10" s="103">
        <v>29465</v>
      </c>
      <c r="AD10" s="103">
        <v>29556</v>
      </c>
      <c r="AE10" s="103">
        <v>29646</v>
      </c>
      <c r="AF10" s="103">
        <v>29738</v>
      </c>
      <c r="AG10" s="103">
        <v>29830</v>
      </c>
      <c r="AH10" s="103">
        <v>29921</v>
      </c>
      <c r="AI10" s="103">
        <v>30011</v>
      </c>
      <c r="AJ10" s="103">
        <v>30103</v>
      </c>
      <c r="AK10" s="103">
        <v>30195</v>
      </c>
      <c r="AL10" s="103">
        <v>30286</v>
      </c>
      <c r="AM10" s="103">
        <v>30376</v>
      </c>
      <c r="AN10" s="103">
        <v>30468</v>
      </c>
      <c r="AO10" s="103">
        <v>30560</v>
      </c>
      <c r="AP10" s="103">
        <v>30651</v>
      </c>
      <c r="AQ10" s="103">
        <v>30742</v>
      </c>
      <c r="AR10" s="103">
        <v>30834</v>
      </c>
      <c r="AS10" s="103">
        <v>30926</v>
      </c>
      <c r="AT10" s="103">
        <v>31017</v>
      </c>
      <c r="AU10" s="103">
        <v>31107</v>
      </c>
      <c r="AV10" s="103">
        <v>31199</v>
      </c>
      <c r="AW10" s="103">
        <v>31291</v>
      </c>
      <c r="AX10" s="103">
        <v>31382</v>
      </c>
      <c r="AY10" s="103">
        <v>31472</v>
      </c>
      <c r="AZ10" s="103">
        <v>31564</v>
      </c>
      <c r="BA10" s="103">
        <v>31656</v>
      </c>
      <c r="BB10" s="103">
        <v>31747</v>
      </c>
      <c r="BC10" s="103">
        <v>31837</v>
      </c>
      <c r="BD10" s="103">
        <v>31929</v>
      </c>
      <c r="BE10" s="103">
        <v>32021</v>
      </c>
      <c r="BF10" s="103">
        <v>32112</v>
      </c>
      <c r="BG10" s="103">
        <v>32203</v>
      </c>
      <c r="BH10" s="103">
        <v>32295</v>
      </c>
      <c r="BI10" s="103">
        <v>32387</v>
      </c>
      <c r="BJ10" s="103">
        <v>32478</v>
      </c>
      <c r="BK10" s="103">
        <v>32568</v>
      </c>
      <c r="BL10" s="103">
        <v>32660</v>
      </c>
      <c r="BM10" s="103">
        <v>32752</v>
      </c>
      <c r="BN10" s="103">
        <v>32843</v>
      </c>
      <c r="BO10" s="103">
        <v>32933</v>
      </c>
      <c r="BP10" s="103">
        <v>33025</v>
      </c>
      <c r="BQ10" s="103">
        <v>33117</v>
      </c>
      <c r="BR10" s="103">
        <v>33208</v>
      </c>
      <c r="BS10" s="103">
        <v>33298</v>
      </c>
      <c r="BT10" s="103">
        <v>33390</v>
      </c>
      <c r="BU10" s="103">
        <v>33482</v>
      </c>
      <c r="BV10" s="103">
        <v>33573</v>
      </c>
      <c r="BW10" s="103">
        <v>33664</v>
      </c>
      <c r="BX10" s="103">
        <v>33756</v>
      </c>
      <c r="BY10" s="103">
        <v>33848</v>
      </c>
      <c r="BZ10" s="103">
        <v>33939</v>
      </c>
      <c r="CA10" s="103">
        <v>34029</v>
      </c>
      <c r="CB10" s="103">
        <v>34121</v>
      </c>
      <c r="CC10" s="103">
        <v>34213</v>
      </c>
      <c r="CD10" s="103">
        <v>34304</v>
      </c>
      <c r="CE10" s="103">
        <v>34394</v>
      </c>
      <c r="CF10" s="103">
        <v>34486</v>
      </c>
      <c r="CG10" s="103">
        <v>34578</v>
      </c>
      <c r="CH10" s="103">
        <v>34669</v>
      </c>
      <c r="CI10" s="103">
        <v>34759</v>
      </c>
      <c r="CJ10" s="103">
        <v>34851</v>
      </c>
      <c r="CK10" s="103">
        <v>34943</v>
      </c>
      <c r="CL10" s="103">
        <v>35034</v>
      </c>
      <c r="CM10" s="103">
        <v>35125</v>
      </c>
      <c r="CN10" s="103">
        <v>35217</v>
      </c>
      <c r="CO10" s="103">
        <v>35309</v>
      </c>
      <c r="CP10" s="103">
        <v>35400</v>
      </c>
      <c r="CQ10" s="103">
        <v>35490</v>
      </c>
      <c r="CR10" s="103">
        <v>35582</v>
      </c>
      <c r="CS10" s="103">
        <v>35674</v>
      </c>
      <c r="CT10" s="103">
        <v>35765</v>
      </c>
      <c r="CU10" s="103">
        <v>35855</v>
      </c>
      <c r="CV10" s="103">
        <v>35947</v>
      </c>
      <c r="CW10" s="103">
        <v>36039</v>
      </c>
      <c r="CX10" s="103">
        <v>36130</v>
      </c>
      <c r="CY10" s="103">
        <v>36220</v>
      </c>
      <c r="CZ10" s="103">
        <v>36312</v>
      </c>
      <c r="DA10" s="103">
        <v>36404</v>
      </c>
      <c r="DB10" s="103">
        <v>36495</v>
      </c>
      <c r="DC10" s="103">
        <v>36586</v>
      </c>
      <c r="DD10" s="103">
        <v>36678</v>
      </c>
      <c r="DE10" s="103">
        <v>36770</v>
      </c>
      <c r="DF10" s="103">
        <v>36861</v>
      </c>
      <c r="DG10" s="103">
        <v>36951</v>
      </c>
      <c r="DH10" s="103">
        <v>37043</v>
      </c>
      <c r="DI10" s="103">
        <v>37135</v>
      </c>
      <c r="DJ10" s="103">
        <v>37226</v>
      </c>
      <c r="DK10" s="103">
        <v>37316</v>
      </c>
      <c r="DL10" s="103">
        <v>37408</v>
      </c>
      <c r="DM10" s="103">
        <v>37500</v>
      </c>
      <c r="DN10" s="103">
        <v>37591</v>
      </c>
      <c r="DO10" s="103">
        <v>37681</v>
      </c>
      <c r="DP10" s="103">
        <v>37773</v>
      </c>
      <c r="DQ10" s="103">
        <v>37865</v>
      </c>
      <c r="DR10" s="103">
        <v>37956</v>
      </c>
      <c r="DS10" s="103">
        <v>38047</v>
      </c>
      <c r="DT10" s="103">
        <v>38139</v>
      </c>
      <c r="DU10" s="103">
        <v>38231</v>
      </c>
      <c r="DV10" s="103">
        <v>38322</v>
      </c>
      <c r="DW10" s="103">
        <v>38412</v>
      </c>
      <c r="DX10" s="103">
        <v>38504</v>
      </c>
      <c r="DY10" s="103">
        <v>38596</v>
      </c>
      <c r="DZ10" s="103">
        <v>38687</v>
      </c>
      <c r="EA10" s="103">
        <v>38777</v>
      </c>
      <c r="EB10" s="103">
        <v>38869</v>
      </c>
      <c r="EC10" s="103">
        <v>38961</v>
      </c>
      <c r="ED10" s="103">
        <v>39052</v>
      </c>
      <c r="EE10" s="103">
        <v>39142</v>
      </c>
      <c r="EF10" s="103">
        <v>39234</v>
      </c>
      <c r="EG10" s="103">
        <v>39326</v>
      </c>
      <c r="EH10" s="103">
        <v>39417</v>
      </c>
      <c r="EI10" s="103">
        <v>39508</v>
      </c>
      <c r="EJ10" s="103">
        <v>39600</v>
      </c>
      <c r="EK10" s="103">
        <v>39692</v>
      </c>
      <c r="EL10" s="103">
        <v>39783</v>
      </c>
      <c r="EM10" s="103">
        <v>39873</v>
      </c>
      <c r="EN10" s="103">
        <v>39965</v>
      </c>
      <c r="EO10" s="103">
        <v>40057</v>
      </c>
      <c r="EP10" s="103">
        <v>40148</v>
      </c>
      <c r="EQ10" s="103">
        <v>40238</v>
      </c>
      <c r="ER10" s="103">
        <v>40330</v>
      </c>
      <c r="ES10" s="103">
        <v>40422</v>
      </c>
      <c r="ET10" s="103">
        <v>40513</v>
      </c>
      <c r="EU10" s="103">
        <v>40603</v>
      </c>
      <c r="EV10" s="103">
        <v>40695</v>
      </c>
      <c r="EW10" s="103">
        <v>40787</v>
      </c>
      <c r="EX10" s="103">
        <v>40878</v>
      </c>
      <c r="EY10" s="103">
        <v>40969</v>
      </c>
      <c r="EZ10" s="103">
        <v>41061</v>
      </c>
      <c r="FA10" s="103">
        <v>41153</v>
      </c>
      <c r="FB10" s="103">
        <v>41244</v>
      </c>
      <c r="FC10" s="103">
        <v>41334</v>
      </c>
      <c r="FD10" s="103">
        <v>41426</v>
      </c>
      <c r="FE10" s="103">
        <v>41518</v>
      </c>
      <c r="FF10" s="103">
        <v>41609</v>
      </c>
      <c r="FG10" s="103">
        <v>41699</v>
      </c>
      <c r="FH10" s="103">
        <v>41791</v>
      </c>
      <c r="FI10" s="103">
        <v>41883</v>
      </c>
      <c r="FJ10" s="103">
        <v>41974</v>
      </c>
      <c r="FK10" s="103">
        <v>42064</v>
      </c>
      <c r="FL10" s="103">
        <v>42156</v>
      </c>
      <c r="FM10" s="103">
        <v>42248</v>
      </c>
      <c r="FN10" s="103">
        <v>42339</v>
      </c>
      <c r="FO10" s="103">
        <v>42430</v>
      </c>
      <c r="FP10" s="103">
        <v>42522</v>
      </c>
      <c r="FQ10" s="103">
        <v>42614</v>
      </c>
      <c r="FR10" s="103">
        <v>42705</v>
      </c>
      <c r="FS10" s="103">
        <v>42795</v>
      </c>
      <c r="FT10" s="103">
        <v>42887</v>
      </c>
      <c r="FU10" s="103">
        <v>42979</v>
      </c>
      <c r="FV10" s="103">
        <v>43070</v>
      </c>
      <c r="FW10" s="103">
        <v>43160</v>
      </c>
      <c r="FX10" s="103">
        <v>43252</v>
      </c>
      <c r="FY10" s="103">
        <v>43344</v>
      </c>
      <c r="FZ10" s="103">
        <v>43435</v>
      </c>
      <c r="GA10" s="103">
        <v>43525</v>
      </c>
      <c r="GB10" s="103">
        <v>43617</v>
      </c>
      <c r="GC10" s="103">
        <v>43709</v>
      </c>
      <c r="GD10" s="103">
        <v>43800</v>
      </c>
      <c r="GE10" s="103">
        <v>43891</v>
      </c>
      <c r="GF10" s="103">
        <v>43983</v>
      </c>
      <c r="GG10" s="103">
        <v>44075</v>
      </c>
      <c r="GH10" s="103">
        <v>44166</v>
      </c>
      <c r="GI10" s="103">
        <v>44256</v>
      </c>
      <c r="GJ10" s="103">
        <v>44348</v>
      </c>
      <c r="GK10" s="103">
        <v>44440</v>
      </c>
      <c r="GL10" s="103">
        <v>44531</v>
      </c>
      <c r="GM10" s="103">
        <v>44621</v>
      </c>
      <c r="GN10" s="103">
        <v>44713</v>
      </c>
      <c r="GO10" s="103">
        <v>44805</v>
      </c>
      <c r="GP10" s="103">
        <v>44896</v>
      </c>
      <c r="GQ10" s="103">
        <v>44986</v>
      </c>
      <c r="GR10" s="103">
        <v>45078</v>
      </c>
      <c r="GS10" s="103">
        <v>45170</v>
      </c>
      <c r="GT10" s="103">
        <v>45261</v>
      </c>
    </row>
    <row r="11" spans="1:202" x14ac:dyDescent="0.35">
      <c r="A11" s="9"/>
      <c r="B11" s="109"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row>
    <row r="12" spans="1:202" ht="16.5" x14ac:dyDescent="0.35">
      <c r="A12" s="28" t="s">
        <v>133</v>
      </c>
      <c r="B12" s="110" t="s">
        <v>9</v>
      </c>
      <c r="C12" s="13">
        <v>164.07593816706449</v>
      </c>
      <c r="D12" s="13">
        <v>191.61098998077796</v>
      </c>
      <c r="E12" s="13">
        <v>192.84933412186604</v>
      </c>
      <c r="F12" s="13">
        <v>186.59387644472181</v>
      </c>
      <c r="G12" s="13">
        <v>190.63135241178892</v>
      </c>
      <c r="H12" s="13">
        <v>219.31719368601864</v>
      </c>
      <c r="I12" s="13">
        <v>243.38440902302833</v>
      </c>
      <c r="J12" s="13">
        <v>237.91893542755346</v>
      </c>
      <c r="K12" s="13">
        <v>274.92207364539149</v>
      </c>
      <c r="L12" s="13">
        <v>263.20804209233228</v>
      </c>
      <c r="M12" s="13">
        <v>255.14002981512354</v>
      </c>
      <c r="N12" s="13">
        <v>248.23837535137949</v>
      </c>
      <c r="O12" s="13">
        <v>241.90964813945359</v>
      </c>
      <c r="P12" s="13">
        <v>253.21799422023031</v>
      </c>
      <c r="Q12" s="13">
        <v>244.55192336387498</v>
      </c>
      <c r="R12" s="13">
        <v>236.10448917170521</v>
      </c>
      <c r="S12" s="13">
        <v>231.50686052971082</v>
      </c>
      <c r="T12" s="13">
        <v>231.34156336732966</v>
      </c>
      <c r="U12" s="13">
        <v>235.02640223524065</v>
      </c>
      <c r="V12" s="13">
        <v>229.01642565465923</v>
      </c>
      <c r="W12" s="13">
        <v>223.93995847514435</v>
      </c>
      <c r="X12" s="13">
        <v>230.8920195779871</v>
      </c>
      <c r="Y12" s="13">
        <v>251.07023069251721</v>
      </c>
      <c r="Z12" s="13">
        <v>253.62667003248069</v>
      </c>
      <c r="AA12" s="13">
        <v>277.54208340029504</v>
      </c>
      <c r="AB12" s="13">
        <v>291.56271547109515</v>
      </c>
      <c r="AC12" s="13">
        <v>295.85593340613275</v>
      </c>
      <c r="AD12" s="13">
        <v>289.2123547519389</v>
      </c>
      <c r="AE12" s="13">
        <v>287.70115771703502</v>
      </c>
      <c r="AF12" s="13">
        <v>289.8835196304384</v>
      </c>
      <c r="AG12" s="13">
        <v>288.53916891413513</v>
      </c>
      <c r="AH12" s="13">
        <v>282.33238716210826</v>
      </c>
      <c r="AI12" s="13">
        <v>278.2216898946341</v>
      </c>
      <c r="AJ12" s="13">
        <v>278.97035581419158</v>
      </c>
      <c r="AK12" s="13">
        <v>288.72561075742857</v>
      </c>
      <c r="AL12" s="13">
        <v>285.13910474279965</v>
      </c>
      <c r="AM12" s="13">
        <v>282.83589208346393</v>
      </c>
      <c r="AN12" s="13">
        <v>280.14916050644479</v>
      </c>
      <c r="AO12" s="13">
        <v>277.8058893602647</v>
      </c>
      <c r="AP12" s="13">
        <v>274.40650766655324</v>
      </c>
      <c r="AQ12" s="13">
        <v>272.48441681079959</v>
      </c>
      <c r="AR12" s="13">
        <v>266.79633415921944</v>
      </c>
      <c r="AS12" s="13">
        <v>299.223929491489</v>
      </c>
      <c r="AT12" s="13">
        <v>315.40497856839011</v>
      </c>
      <c r="AU12" s="13">
        <v>304.91142705274331</v>
      </c>
      <c r="AV12" s="13">
        <v>310.38858399560399</v>
      </c>
      <c r="AW12" s="13">
        <v>300.42963503486169</v>
      </c>
      <c r="AX12" s="13">
        <v>276.25494874537605</v>
      </c>
      <c r="AY12" s="13">
        <v>269.30534001234889</v>
      </c>
      <c r="AZ12" s="13">
        <v>244.97322088561182</v>
      </c>
      <c r="BA12" s="13">
        <v>220.49830107363402</v>
      </c>
      <c r="BB12" s="13">
        <v>216.96158977554276</v>
      </c>
      <c r="BC12" s="13">
        <v>223.62004830194559</v>
      </c>
      <c r="BD12" s="13">
        <v>226.20427011731914</v>
      </c>
      <c r="BE12" s="13">
        <v>222.67119740742248</v>
      </c>
      <c r="BF12" s="13">
        <v>218.11127978241421</v>
      </c>
      <c r="BG12" s="13">
        <v>213.99541026111388</v>
      </c>
      <c r="BH12" s="13">
        <v>208.63005894273886</v>
      </c>
      <c r="BI12" s="13">
        <v>204.53525349881062</v>
      </c>
      <c r="BJ12" s="13">
        <v>199.65822815197092</v>
      </c>
      <c r="BK12" s="13">
        <v>196.35504420243925</v>
      </c>
      <c r="BL12" s="13">
        <v>201.72653694081094</v>
      </c>
      <c r="BM12" s="13">
        <v>195.00880321313161</v>
      </c>
      <c r="BN12" s="13">
        <v>192.36297976812671</v>
      </c>
      <c r="BO12" s="13">
        <v>192.4051673061694</v>
      </c>
      <c r="BP12" s="13">
        <v>189.93375066595092</v>
      </c>
      <c r="BQ12" s="13">
        <v>191.03600963469751</v>
      </c>
      <c r="BR12" s="13">
        <v>215.17586982299233</v>
      </c>
      <c r="BS12" s="13">
        <v>203.52597372653381</v>
      </c>
      <c r="BT12" s="13">
        <v>192.02961821815595</v>
      </c>
      <c r="BU12" s="13">
        <v>192.34424763375537</v>
      </c>
      <c r="BV12" s="13">
        <v>197.8769409609811</v>
      </c>
      <c r="BW12" s="13">
        <v>194.07595426607688</v>
      </c>
      <c r="BX12" s="13">
        <v>193.65442507531273</v>
      </c>
      <c r="BY12" s="13">
        <v>196.99090403398506</v>
      </c>
      <c r="BZ12" s="13">
        <v>200.87485574061867</v>
      </c>
      <c r="CA12" s="13">
        <v>199.37189148434967</v>
      </c>
      <c r="CB12" s="13">
        <v>195.73762898734995</v>
      </c>
      <c r="CC12" s="13">
        <v>187.87162418811022</v>
      </c>
      <c r="CD12" s="13">
        <v>183.9355622616898</v>
      </c>
      <c r="CE12" s="13">
        <v>177.46242595506317</v>
      </c>
      <c r="CF12" s="13">
        <v>176.91138225183812</v>
      </c>
      <c r="CG12" s="13">
        <v>180.10962118379217</v>
      </c>
      <c r="CH12" s="13">
        <v>178.39245594817521</v>
      </c>
      <c r="CI12" s="13">
        <v>174.94600022911828</v>
      </c>
      <c r="CJ12" s="13">
        <v>173.26555526367497</v>
      </c>
      <c r="CK12" s="13">
        <v>169.2111966552232</v>
      </c>
      <c r="CL12" s="13">
        <v>168.38075103238441</v>
      </c>
      <c r="CM12" s="13">
        <v>168.67067242149164</v>
      </c>
      <c r="CN12" s="13">
        <v>166.69544390695242</v>
      </c>
      <c r="CO12" s="13">
        <v>165.57672124041491</v>
      </c>
      <c r="CP12" s="13">
        <v>165.87613045220604</v>
      </c>
      <c r="CQ12" s="13">
        <v>165.96647869811048</v>
      </c>
      <c r="CR12" s="13">
        <v>164.4593492408946</v>
      </c>
      <c r="CS12" s="13">
        <v>163.65183566544562</v>
      </c>
      <c r="CT12" s="13">
        <v>164.19630193163579</v>
      </c>
      <c r="CU12" s="13">
        <v>160.32736796878828</v>
      </c>
      <c r="CV12" s="13">
        <v>150.46953541748252</v>
      </c>
      <c r="CW12" s="13">
        <v>149.50344587235816</v>
      </c>
      <c r="CX12" s="13">
        <v>148.9060725954601</v>
      </c>
      <c r="CY12" s="13">
        <v>145.95793034512693</v>
      </c>
      <c r="CZ12" s="13">
        <v>144.81244448544595</v>
      </c>
      <c r="DA12" s="13">
        <v>155.44946691154522</v>
      </c>
      <c r="DB12" s="13">
        <v>165.24660414781181</v>
      </c>
      <c r="DC12" s="13">
        <v>171.90186958778307</v>
      </c>
      <c r="DD12" s="13">
        <v>178.09630115634036</v>
      </c>
      <c r="DE12" s="13">
        <v>198.69216727208391</v>
      </c>
      <c r="DF12" s="13">
        <v>195.97329241155307</v>
      </c>
      <c r="DG12" s="13">
        <v>179.09149267263206</v>
      </c>
      <c r="DH12" s="13">
        <v>189.08596896085214</v>
      </c>
      <c r="DI12" s="13">
        <v>180.28904300447968</v>
      </c>
      <c r="DJ12" s="13">
        <v>162.78803603657934</v>
      </c>
      <c r="DK12" s="13">
        <v>162.45132257273178</v>
      </c>
      <c r="DL12" s="13">
        <v>176.81972065393813</v>
      </c>
      <c r="DM12" s="13">
        <v>171.80435225817644</v>
      </c>
      <c r="DN12" s="13">
        <v>169.70190625519825</v>
      </c>
      <c r="DO12" s="13">
        <v>179.83457987024758</v>
      </c>
      <c r="DP12" s="13">
        <v>162.23525462507789</v>
      </c>
      <c r="DQ12" s="13">
        <v>172.93988105348404</v>
      </c>
      <c r="DR12" s="13">
        <v>168.21224164200899</v>
      </c>
      <c r="DS12" s="13">
        <v>176.73202879295474</v>
      </c>
      <c r="DT12" s="13">
        <v>188.91877153122073</v>
      </c>
      <c r="DU12" s="13">
        <v>188.96118658437609</v>
      </c>
      <c r="DV12" s="13">
        <v>185.83678151960126</v>
      </c>
      <c r="DW12" s="13">
        <v>184.90174442916873</v>
      </c>
      <c r="DX12" s="13">
        <v>196.28058204552161</v>
      </c>
      <c r="DY12" s="13">
        <v>219.60566642194357</v>
      </c>
      <c r="DZ12" s="13">
        <v>211.5537781033311</v>
      </c>
      <c r="EA12" s="13">
        <v>220.82596497149873</v>
      </c>
      <c r="EB12" s="13">
        <v>249.43542192586682</v>
      </c>
      <c r="EC12" s="13">
        <v>245.65273949782787</v>
      </c>
      <c r="ED12" s="13">
        <v>208.58899359090967</v>
      </c>
      <c r="EE12" s="13">
        <v>209.46688565323817</v>
      </c>
      <c r="EF12" s="13">
        <v>224.09638376678549</v>
      </c>
      <c r="EG12" s="13">
        <v>227.04938294860361</v>
      </c>
      <c r="EH12" s="13">
        <v>236.39899829558209</v>
      </c>
      <c r="EI12" s="13">
        <v>244.18890232932085</v>
      </c>
      <c r="EJ12" s="13">
        <v>270.98781605357777</v>
      </c>
      <c r="EK12" s="13">
        <v>279.03637712787514</v>
      </c>
      <c r="EL12" s="13">
        <v>217.69565647195179</v>
      </c>
      <c r="EM12" s="13">
        <v>215.3406892119167</v>
      </c>
      <c r="EN12" s="13">
        <v>220.83718727209228</v>
      </c>
      <c r="EO12" s="13">
        <v>222.41502132928738</v>
      </c>
      <c r="EP12" s="13">
        <v>220.77579057848897</v>
      </c>
      <c r="EQ12" s="13">
        <v>235.22126711946805</v>
      </c>
      <c r="ER12" s="13">
        <v>237.87343289386922</v>
      </c>
      <c r="ES12" s="13">
        <v>232.09056106000733</v>
      </c>
      <c r="ET12" s="13">
        <v>242.20850586659256</v>
      </c>
      <c r="EU12" s="13">
        <v>263.49026269264425</v>
      </c>
      <c r="EV12" s="13">
        <v>271.25464233215394</v>
      </c>
      <c r="EW12" s="13">
        <v>260.93319827966002</v>
      </c>
      <c r="EX12" s="13">
        <v>264.32808001694355</v>
      </c>
      <c r="EY12" s="13">
        <v>269.01947950923773</v>
      </c>
      <c r="EZ12" s="13">
        <v>269.12332180979382</v>
      </c>
      <c r="FA12" s="13">
        <v>265.87227093809184</v>
      </c>
      <c r="FB12" s="13">
        <v>264.36784807670779</v>
      </c>
      <c r="FC12" s="13">
        <v>267.27100005458163</v>
      </c>
      <c r="FD12" s="13">
        <v>260.0047644988598</v>
      </c>
      <c r="FE12" s="13">
        <v>271.87124208231819</v>
      </c>
      <c r="FF12" s="13">
        <v>262.47126050157982</v>
      </c>
      <c r="FG12" s="13">
        <v>264.0631458821594</v>
      </c>
      <c r="FH12" s="13">
        <v>262.9214996357822</v>
      </c>
      <c r="FI12" s="13">
        <v>264.5194362318253</v>
      </c>
      <c r="FJ12" s="13">
        <v>250.19728227464176</v>
      </c>
      <c r="FK12" s="13">
        <v>224.08693826063745</v>
      </c>
      <c r="FL12" s="13">
        <v>242.63225415543067</v>
      </c>
      <c r="FM12" s="13">
        <v>245.78913241010815</v>
      </c>
      <c r="FN12" s="13">
        <v>229.78943074494805</v>
      </c>
      <c r="FO12" s="13">
        <v>211.737377212387</v>
      </c>
      <c r="FP12" s="13">
        <v>222.27290535856778</v>
      </c>
      <c r="FQ12" s="13">
        <v>217.7889624228294</v>
      </c>
      <c r="FR12" s="13">
        <v>225.76952843985509</v>
      </c>
      <c r="FS12" s="13">
        <v>232.74327768890919</v>
      </c>
      <c r="FT12" s="13">
        <v>228.2378556407489</v>
      </c>
      <c r="FU12" s="13">
        <v>223.33777568003887</v>
      </c>
      <c r="FV12" s="13">
        <v>236.63423540045287</v>
      </c>
      <c r="FW12" s="13">
        <v>241.74089901598532</v>
      </c>
      <c r="FX12" s="13">
        <v>248.27521788908186</v>
      </c>
      <c r="FY12" s="13">
        <v>259.81522001112359</v>
      </c>
      <c r="FZ12" s="13">
        <v>257.74899020806367</v>
      </c>
      <c r="GA12" s="13">
        <v>239.74794270285474</v>
      </c>
      <c r="GB12" s="13">
        <v>252.11398638165116</v>
      </c>
      <c r="GC12" s="13">
        <v>248.38358963014704</v>
      </c>
      <c r="GD12" s="13">
        <v>251.19515945458724</v>
      </c>
      <c r="GE12" s="13">
        <v>243.42847036518523</v>
      </c>
      <c r="GF12" s="13">
        <v>215.20123261897325</v>
      </c>
      <c r="GG12" s="13">
        <v>217.41825598596861</v>
      </c>
      <c r="GH12" s="13">
        <v>217.35212661563847</v>
      </c>
      <c r="GI12" s="13">
        <v>231.1364287010928</v>
      </c>
      <c r="GJ12" s="13">
        <v>242.05514191402227</v>
      </c>
      <c r="GK12" s="13">
        <v>251.99199067677321</v>
      </c>
      <c r="GL12" s="13">
        <v>267.50267605525733</v>
      </c>
      <c r="GM12" s="13">
        <v>285.6010433756299</v>
      </c>
      <c r="GN12" s="13">
        <v>298.57223514114764</v>
      </c>
      <c r="GO12" s="13">
        <v>280.08479488794706</v>
      </c>
      <c r="GP12" s="13">
        <v>256.329437047699</v>
      </c>
      <c r="GQ12" s="13">
        <v>246.71583173928516</v>
      </c>
      <c r="GR12" s="13">
        <v>240.97149006340277</v>
      </c>
      <c r="GS12" s="13">
        <v>275.57081196769531</v>
      </c>
      <c r="GT12" s="13">
        <v>272.51648617184264</v>
      </c>
    </row>
    <row r="13" spans="1:202" x14ac:dyDescent="0.35">
      <c r="A13" s="16" t="s">
        <v>6</v>
      </c>
      <c r="B13" s="111" t="s">
        <v>9</v>
      </c>
      <c r="C13" s="124">
        <v>163.793708169242</v>
      </c>
      <c r="D13" s="124">
        <v>191.61098998077799</v>
      </c>
      <c r="E13" s="124">
        <v>193.62095939896901</v>
      </c>
      <c r="F13" s="124">
        <v>187.378423215118</v>
      </c>
      <c r="G13" s="124">
        <v>190.11415347229601</v>
      </c>
      <c r="H13" s="124">
        <v>217.34167407948499</v>
      </c>
      <c r="I13" s="124">
        <v>244.10946187034801</v>
      </c>
      <c r="J13" s="124">
        <v>234.40415894940199</v>
      </c>
      <c r="K13" s="124">
        <v>275.53249320056699</v>
      </c>
      <c r="L13" s="124">
        <v>263.74267114526998</v>
      </c>
      <c r="M13" s="124">
        <v>255.63997781415401</v>
      </c>
      <c r="N13" s="124">
        <v>248.76177050003801</v>
      </c>
      <c r="O13" s="124">
        <v>242.42043018270601</v>
      </c>
      <c r="P13" s="124">
        <v>253.57527551337299</v>
      </c>
      <c r="Q13" s="124">
        <v>244.89585385806501</v>
      </c>
      <c r="R13" s="124">
        <v>236.48400704248101</v>
      </c>
      <c r="S13" s="124">
        <v>231.847065214677</v>
      </c>
      <c r="T13" s="124">
        <v>231.20967909003099</v>
      </c>
      <c r="U13" s="124">
        <v>235.286725384242</v>
      </c>
      <c r="V13" s="124">
        <v>229.303048611983</v>
      </c>
      <c r="W13" s="124">
        <v>224.211949830214</v>
      </c>
      <c r="X13" s="124">
        <v>230.108837168582</v>
      </c>
      <c r="Y13" s="124">
        <v>251.44395290073101</v>
      </c>
      <c r="Z13" s="124">
        <v>253.441549544742</v>
      </c>
      <c r="AA13" s="124">
        <v>277.49866966154599</v>
      </c>
      <c r="AB13" s="124">
        <v>291.82907443344499</v>
      </c>
      <c r="AC13" s="124">
        <v>296.127259031471</v>
      </c>
      <c r="AD13" s="124">
        <v>289.545991065892</v>
      </c>
      <c r="AE13" s="124">
        <v>287.600913536973</v>
      </c>
      <c r="AF13" s="124">
        <v>290.10619502458201</v>
      </c>
      <c r="AG13" s="124">
        <v>288.79512369793702</v>
      </c>
      <c r="AH13" s="124">
        <v>282.69639530102302</v>
      </c>
      <c r="AI13" s="124">
        <v>278.42687805995701</v>
      </c>
      <c r="AJ13" s="124">
        <v>279.21544667483602</v>
      </c>
      <c r="AK13" s="124">
        <v>288.94333767964201</v>
      </c>
      <c r="AL13" s="124">
        <v>285.38182782488298</v>
      </c>
      <c r="AM13" s="124">
        <v>283.04784962123398</v>
      </c>
      <c r="AN13" s="124">
        <v>280.33826032702598</v>
      </c>
      <c r="AO13" s="124">
        <v>278.085725494705</v>
      </c>
      <c r="AP13" s="124">
        <v>275.46986829609898</v>
      </c>
      <c r="AQ13" s="124">
        <v>273.55498310556999</v>
      </c>
      <c r="AR13" s="124">
        <v>267.70638280619198</v>
      </c>
      <c r="AS13" s="124">
        <v>300.13990433537299</v>
      </c>
      <c r="AT13" s="124">
        <v>316.34668323691</v>
      </c>
      <c r="AU13" s="124">
        <v>305.76808835064799</v>
      </c>
      <c r="AV13" s="124">
        <v>310.38858399560399</v>
      </c>
      <c r="AW13" s="124">
        <v>301.13734302081701</v>
      </c>
      <c r="AX13" s="124">
        <v>276.91289210975498</v>
      </c>
      <c r="AY13" s="124">
        <v>270.08618999963699</v>
      </c>
      <c r="AZ13" s="124">
        <v>245.968311695897</v>
      </c>
      <c r="BA13" s="124">
        <v>221.058341179612</v>
      </c>
      <c r="BB13" s="124">
        <v>217.54263621135499</v>
      </c>
      <c r="BC13" s="124">
        <v>223.99184013836</v>
      </c>
      <c r="BD13" s="124">
        <v>226.49897916893701</v>
      </c>
      <c r="BE13" s="124">
        <v>222.96214302822699</v>
      </c>
      <c r="BF13" s="124">
        <v>218.45923533105901</v>
      </c>
      <c r="BG13" s="124">
        <v>214.41869215136501</v>
      </c>
      <c r="BH13" s="124">
        <v>209.03772939294399</v>
      </c>
      <c r="BI13" s="124">
        <v>204.88675151215801</v>
      </c>
      <c r="BJ13" s="124">
        <v>199.99746021672399</v>
      </c>
      <c r="BK13" s="124">
        <v>196.71117700862499</v>
      </c>
      <c r="BL13" s="124">
        <v>202.157430775742</v>
      </c>
      <c r="BM13" s="124">
        <v>195.507914897717</v>
      </c>
      <c r="BN13" s="124">
        <v>192.92284311581599</v>
      </c>
      <c r="BO13" s="124">
        <v>193.01813405476599</v>
      </c>
      <c r="BP13" s="124">
        <v>190.71700181966801</v>
      </c>
      <c r="BQ13" s="124">
        <v>191.685300152487</v>
      </c>
      <c r="BR13" s="124">
        <v>215.86548584266399</v>
      </c>
      <c r="BS13" s="124">
        <v>206.509655874289</v>
      </c>
      <c r="BT13" s="124">
        <v>195.10943578023199</v>
      </c>
      <c r="BU13" s="124">
        <v>195.62010478085401</v>
      </c>
      <c r="BV13" s="124">
        <v>200.98695115862901</v>
      </c>
      <c r="BW13" s="124">
        <v>196.922837969261</v>
      </c>
      <c r="BX13" s="124">
        <v>196.40598016688301</v>
      </c>
      <c r="BY13" s="124">
        <v>199.87270087922701</v>
      </c>
      <c r="BZ13" s="124">
        <v>203.88648617890499</v>
      </c>
      <c r="CA13" s="124">
        <v>202.52728200362699</v>
      </c>
      <c r="CB13" s="124">
        <v>198.953183061213</v>
      </c>
      <c r="CC13" s="124">
        <v>191.69370918517899</v>
      </c>
      <c r="CD13" s="124">
        <v>188.0588026602</v>
      </c>
      <c r="CE13" s="124">
        <v>181.44660070524</v>
      </c>
      <c r="CF13" s="124">
        <v>181.11110949558801</v>
      </c>
      <c r="CG13" s="124">
        <v>184.523005099351</v>
      </c>
      <c r="CH13" s="124">
        <v>182.74739899453601</v>
      </c>
      <c r="CI13" s="124">
        <v>179.32979846222599</v>
      </c>
      <c r="CJ13" s="124">
        <v>177.62189547510599</v>
      </c>
      <c r="CK13" s="124">
        <v>173.77180256829101</v>
      </c>
      <c r="CL13" s="124">
        <v>173.15395992935899</v>
      </c>
      <c r="CM13" s="124">
        <v>174.16900721693401</v>
      </c>
      <c r="CN13" s="124">
        <v>173.04960900967001</v>
      </c>
      <c r="CO13" s="124">
        <v>171.90497211373699</v>
      </c>
      <c r="CP13" s="124">
        <v>172.25063916155301</v>
      </c>
      <c r="CQ13" s="124">
        <v>172.36875272694201</v>
      </c>
      <c r="CR13" s="124">
        <v>170.952589710307</v>
      </c>
      <c r="CS13" s="124">
        <v>170.16696231284899</v>
      </c>
      <c r="CT13" s="124">
        <v>170.83358632670499</v>
      </c>
      <c r="CU13" s="124">
        <v>166.97300452570099</v>
      </c>
      <c r="CV13" s="124">
        <v>156.853003659682</v>
      </c>
      <c r="CW13" s="124">
        <v>156.00285185101501</v>
      </c>
      <c r="CX13" s="124">
        <v>155.33325613325599</v>
      </c>
      <c r="CY13" s="124">
        <v>152.56195227532399</v>
      </c>
      <c r="CZ13" s="124">
        <v>151.39740672025999</v>
      </c>
      <c r="DA13" s="124">
        <v>161.91839430408299</v>
      </c>
      <c r="DB13" s="124">
        <v>171.46497670169401</v>
      </c>
      <c r="DC13" s="124">
        <v>177.98035664653599</v>
      </c>
      <c r="DD13" s="124">
        <v>184.05870130349101</v>
      </c>
      <c r="DE13" s="124">
        <v>204.54104495862401</v>
      </c>
      <c r="DF13" s="124">
        <v>202.194493808343</v>
      </c>
      <c r="DG13" s="124">
        <v>185.431155625364</v>
      </c>
      <c r="DH13" s="124">
        <v>195.631291608872</v>
      </c>
      <c r="DI13" s="124">
        <v>186.82233664014399</v>
      </c>
      <c r="DJ13" s="124">
        <v>169.290235841439</v>
      </c>
      <c r="DK13" s="124">
        <v>169.00394272083901</v>
      </c>
      <c r="DL13" s="124">
        <v>183.34260213226199</v>
      </c>
      <c r="DM13" s="124">
        <v>178.42197534265699</v>
      </c>
      <c r="DN13" s="124">
        <v>176.146000732955</v>
      </c>
      <c r="DO13" s="124">
        <v>186.64487064673301</v>
      </c>
      <c r="DP13" s="124">
        <v>169.04600308575201</v>
      </c>
      <c r="DQ13" s="124">
        <v>179.85194526974001</v>
      </c>
      <c r="DR13" s="124">
        <v>175.04638007964201</v>
      </c>
      <c r="DS13" s="124">
        <v>183.48117256916899</v>
      </c>
      <c r="DT13" s="124">
        <v>195.73389362246601</v>
      </c>
      <c r="DU13" s="124">
        <v>195.77642736877499</v>
      </c>
      <c r="DV13" s="124">
        <v>192.81761310627499</v>
      </c>
      <c r="DW13" s="124">
        <v>191.821654468714</v>
      </c>
      <c r="DX13" s="124">
        <v>203.19761654075</v>
      </c>
      <c r="DY13" s="124">
        <v>226.71865004985199</v>
      </c>
      <c r="DZ13" s="124">
        <v>218.39973364885699</v>
      </c>
      <c r="EA13" s="124">
        <v>229.08692029150299</v>
      </c>
      <c r="EB13" s="124">
        <v>256.48128424873101</v>
      </c>
      <c r="EC13" s="124">
        <v>252.64791954800501</v>
      </c>
      <c r="ED13" s="124">
        <v>215.87517780004001</v>
      </c>
      <c r="EE13" s="124">
        <v>215.974709110622</v>
      </c>
      <c r="EF13" s="124">
        <v>230.919624078255</v>
      </c>
      <c r="EG13" s="124">
        <v>233.96601256723901</v>
      </c>
      <c r="EH13" s="124">
        <v>243.34775858488999</v>
      </c>
      <c r="EI13" s="124">
        <v>251.322601813208</v>
      </c>
      <c r="EJ13" s="124">
        <v>278.43361299032699</v>
      </c>
      <c r="EK13" s="124">
        <v>286.48512309104899</v>
      </c>
      <c r="EL13" s="124">
        <v>225.08399340872199</v>
      </c>
      <c r="EM13" s="124">
        <v>222.53508044180001</v>
      </c>
      <c r="EN13" s="124">
        <v>228.66748631136701</v>
      </c>
      <c r="EO13" s="124">
        <v>231.13156609072101</v>
      </c>
      <c r="EP13" s="124">
        <v>229.80029585051301</v>
      </c>
      <c r="EQ13" s="124">
        <v>244.42371949373899</v>
      </c>
      <c r="ER13" s="124">
        <v>247.199752134259</v>
      </c>
      <c r="ES13" s="124">
        <v>241.34367278245</v>
      </c>
      <c r="ET13" s="124">
        <v>251.00166491339101</v>
      </c>
      <c r="EU13" s="124">
        <v>272.71086235839698</v>
      </c>
      <c r="EV13" s="124">
        <v>280.698474939606</v>
      </c>
      <c r="EW13" s="124">
        <v>270.98662052483797</v>
      </c>
      <c r="EX13" s="124">
        <v>275.10677732133303</v>
      </c>
      <c r="EY13" s="124">
        <v>279.51725655983103</v>
      </c>
      <c r="EZ13" s="124">
        <v>279.82274391227998</v>
      </c>
      <c r="FA13" s="124">
        <v>276.96470735052299</v>
      </c>
      <c r="FB13" s="124">
        <v>276.30306414180001</v>
      </c>
      <c r="FC13" s="124">
        <v>278.51827319165602</v>
      </c>
      <c r="FD13" s="124">
        <v>271.27220349853599</v>
      </c>
      <c r="FE13" s="124">
        <v>283.42011111788503</v>
      </c>
      <c r="FF13" s="124">
        <v>274.11873938378699</v>
      </c>
      <c r="FG13" s="124">
        <v>275.05484840640099</v>
      </c>
      <c r="FH13" s="124">
        <v>275.22827943019502</v>
      </c>
      <c r="FI13" s="124">
        <v>277.38531178502097</v>
      </c>
      <c r="FJ13" s="124">
        <v>262.939820586525</v>
      </c>
      <c r="FK13" s="124">
        <v>237.091266719912</v>
      </c>
      <c r="FL13" s="124">
        <v>255.76842654859601</v>
      </c>
      <c r="FM13" s="124">
        <v>258.59364267170002</v>
      </c>
      <c r="FN13" s="124">
        <v>244.25358526277</v>
      </c>
      <c r="FO13" s="124">
        <v>226.39377304301499</v>
      </c>
      <c r="FP13" s="124">
        <v>237.326841566002</v>
      </c>
      <c r="FQ13" s="124">
        <v>231.78397030614599</v>
      </c>
      <c r="FR13" s="124">
        <v>240.426981988965</v>
      </c>
      <c r="FS13" s="124">
        <v>248.53980000000001</v>
      </c>
      <c r="FT13" s="124">
        <v>243.60749999999999</v>
      </c>
      <c r="FU13" s="124">
        <v>237.15367843527</v>
      </c>
      <c r="FV13" s="124">
        <v>251.60159045725601</v>
      </c>
      <c r="FW13" s="124">
        <v>254.75994065281901</v>
      </c>
      <c r="FX13" s="124">
        <v>262.52660098522199</v>
      </c>
      <c r="FY13" s="124">
        <v>274.19941406250001</v>
      </c>
      <c r="FZ13" s="124">
        <v>271.23248780487802</v>
      </c>
      <c r="GA13" s="124">
        <v>253.849415204678</v>
      </c>
      <c r="GB13" s="124">
        <v>265.77906976744202</v>
      </c>
      <c r="GC13" s="124">
        <v>262.83060635226201</v>
      </c>
      <c r="GD13" s="124">
        <v>267.90948275862098</v>
      </c>
      <c r="GE13" s="124">
        <v>260.15446768060798</v>
      </c>
      <c r="GF13" s="124">
        <v>232.78681948424099</v>
      </c>
      <c r="GG13" s="124">
        <v>233.40939278937401</v>
      </c>
      <c r="GH13" s="124">
        <v>234.57932011331499</v>
      </c>
      <c r="GI13" s="124">
        <v>249.27331460674199</v>
      </c>
      <c r="GJ13" s="124">
        <v>259.94584103512</v>
      </c>
      <c r="GK13" s="124">
        <v>267.90135623869799</v>
      </c>
      <c r="GL13" s="124">
        <v>282.30828877005399</v>
      </c>
      <c r="GM13" s="124">
        <v>301.06602451838899</v>
      </c>
      <c r="GN13" s="124">
        <v>314.582945736434</v>
      </c>
      <c r="GO13" s="124">
        <v>295.17116357504199</v>
      </c>
      <c r="GP13" s="124">
        <v>270.7</v>
      </c>
      <c r="GQ13" s="124">
        <v>262.32906403941001</v>
      </c>
      <c r="GR13" s="124">
        <v>256.43151909017001</v>
      </c>
      <c r="GS13" s="124">
        <v>290.044932162809</v>
      </c>
      <c r="GT13" s="124">
        <v>286.75162827640901</v>
      </c>
    </row>
    <row r="14" spans="1:202" x14ac:dyDescent="0.35">
      <c r="A14" s="16" t="s">
        <v>7</v>
      </c>
      <c r="B14" s="111" t="s">
        <v>9</v>
      </c>
      <c r="C14" s="124">
        <v>166.50104218856799</v>
      </c>
      <c r="D14" s="124">
        <v>191.61098998077799</v>
      </c>
      <c r="E14" s="124">
        <v>184.70420468980601</v>
      </c>
      <c r="F14" s="124">
        <v>178.749153724949</v>
      </c>
      <c r="G14" s="124">
        <v>196.092585971425</v>
      </c>
      <c r="H14" s="124">
        <v>242.640704924717</v>
      </c>
      <c r="I14" s="124">
        <v>234.12316570292501</v>
      </c>
      <c r="J14" s="124">
        <v>278.08857038997201</v>
      </c>
      <c r="K14" s="124">
        <v>266.348076760548</v>
      </c>
      <c r="L14" s="124">
        <v>254.95124877376099</v>
      </c>
      <c r="M14" s="124">
        <v>247.11864522034901</v>
      </c>
      <c r="N14" s="124">
        <v>240.46971148336999</v>
      </c>
      <c r="O14" s="124">
        <v>234.33974917661601</v>
      </c>
      <c r="P14" s="124">
        <v>245.865216460601</v>
      </c>
      <c r="Q14" s="124">
        <v>237.449696139407</v>
      </c>
      <c r="R14" s="124">
        <v>229.29361493645899</v>
      </c>
      <c r="S14" s="124">
        <v>224.797661204771</v>
      </c>
      <c r="T14" s="124">
        <v>234.26195208131901</v>
      </c>
      <c r="U14" s="124">
        <v>228.585521180261</v>
      </c>
      <c r="V14" s="124">
        <v>222.772265581894</v>
      </c>
      <c r="W14" s="124">
        <v>217.82616644897399</v>
      </c>
      <c r="X14" s="124">
        <v>251.830025337888</v>
      </c>
      <c r="Y14" s="124">
        <v>239.80901420609601</v>
      </c>
      <c r="Z14" s="124">
        <v>258.42320162424602</v>
      </c>
      <c r="AA14" s="124">
        <v>278.69736801861501</v>
      </c>
      <c r="AB14" s="124">
        <v>283.00321158350698</v>
      </c>
      <c r="AC14" s="124">
        <v>286.126713698326</v>
      </c>
      <c r="AD14" s="124">
        <v>278.822065470859</v>
      </c>
      <c r="AE14" s="124">
        <v>291.24143142984599</v>
      </c>
      <c r="AF14" s="124">
        <v>280.10253312718299</v>
      </c>
      <c r="AG14" s="124">
        <v>275.95978485087397</v>
      </c>
      <c r="AH14" s="124">
        <v>268.79329389277598</v>
      </c>
      <c r="AI14" s="124">
        <v>269.44536586447498</v>
      </c>
      <c r="AJ14" s="124">
        <v>266.53031406535098</v>
      </c>
      <c r="AK14" s="124">
        <v>276.560051779086</v>
      </c>
      <c r="AL14" s="124">
        <v>273.32344073369001</v>
      </c>
      <c r="AM14" s="124">
        <v>271.08808132737897</v>
      </c>
      <c r="AN14" s="124">
        <v>268.49298172165902</v>
      </c>
      <c r="AO14" s="124">
        <v>266.33562441746398</v>
      </c>
      <c r="AP14" s="124">
        <v>263.83029639626398</v>
      </c>
      <c r="AQ14" s="124">
        <v>261.99632184758798</v>
      </c>
      <c r="AR14" s="124">
        <v>256.39484550452198</v>
      </c>
      <c r="AS14" s="124">
        <v>289.15917612798103</v>
      </c>
      <c r="AT14" s="124">
        <v>305.58900455868701</v>
      </c>
      <c r="AU14" s="124">
        <v>295.57581873895998</v>
      </c>
      <c r="AV14" s="124">
        <v>310.38858399560399</v>
      </c>
      <c r="AW14" s="124">
        <v>291.59241157366199</v>
      </c>
      <c r="AX14" s="124">
        <v>267.68246237276298</v>
      </c>
      <c r="AY14" s="124">
        <v>259.65970010098403</v>
      </c>
      <c r="AZ14" s="124">
        <v>231.32734076161799</v>
      </c>
      <c r="BA14" s="124">
        <v>212.55609728808801</v>
      </c>
      <c r="BB14" s="124">
        <v>208.95542688722301</v>
      </c>
      <c r="BC14" s="124">
        <v>216.11262797262901</v>
      </c>
      <c r="BD14" s="124">
        <v>219.103616647487</v>
      </c>
      <c r="BE14" s="124">
        <v>215.68226087465999</v>
      </c>
      <c r="BF14" s="124">
        <v>211.326376510415</v>
      </c>
      <c r="BG14" s="124">
        <v>207.64119037562199</v>
      </c>
      <c r="BH14" s="124">
        <v>203.02117263492599</v>
      </c>
      <c r="BI14" s="124">
        <v>200.073066942823</v>
      </c>
      <c r="BJ14" s="124">
        <v>195.92032203366199</v>
      </c>
      <c r="BK14" s="124">
        <v>192.66718476039401</v>
      </c>
      <c r="BL14" s="124">
        <v>197.721985780816</v>
      </c>
      <c r="BM14" s="124">
        <v>191.21468485149899</v>
      </c>
      <c r="BN14" s="124">
        <v>188.68432061105801</v>
      </c>
      <c r="BO14" s="124">
        <v>188.82664363012401</v>
      </c>
      <c r="BP14" s="124">
        <v>186.185928342311</v>
      </c>
      <c r="BQ14" s="124">
        <v>188.62649217133099</v>
      </c>
      <c r="BR14" s="124">
        <v>213.04107761668499</v>
      </c>
      <c r="BS14" s="124">
        <v>195.883430863282</v>
      </c>
      <c r="BT14" s="124">
        <v>184.893233290713</v>
      </c>
      <c r="BU14" s="124">
        <v>185.43987483817699</v>
      </c>
      <c r="BV14" s="124">
        <v>191.79669295455599</v>
      </c>
      <c r="BW14" s="124">
        <v>188.56853575238301</v>
      </c>
      <c r="BX14" s="124">
        <v>188.47038500862499</v>
      </c>
      <c r="BY14" s="124">
        <v>191.96477997401499</v>
      </c>
      <c r="BZ14" s="124">
        <v>195.99919464393801</v>
      </c>
      <c r="CA14" s="124">
        <v>194.44983204044701</v>
      </c>
      <c r="CB14" s="124">
        <v>190.92456051642</v>
      </c>
      <c r="CC14" s="124">
        <v>182.53760722206499</v>
      </c>
      <c r="CD14" s="124">
        <v>178.33497625584599</v>
      </c>
      <c r="CE14" s="124">
        <v>171.72277430088599</v>
      </c>
      <c r="CF14" s="124">
        <v>171.61972514769101</v>
      </c>
      <c r="CG14" s="124">
        <v>174.76089590840999</v>
      </c>
      <c r="CH14" s="124">
        <v>173.288423891299</v>
      </c>
      <c r="CI14" s="124">
        <v>169.979965382861</v>
      </c>
      <c r="CJ14" s="124">
        <v>168.36110843260801</v>
      </c>
      <c r="CK14" s="124">
        <v>164.528621580616</v>
      </c>
      <c r="CL14" s="124">
        <v>163.96319772504</v>
      </c>
      <c r="CM14" s="124">
        <v>164.83852468745599</v>
      </c>
      <c r="CN14" s="124">
        <v>163.788821958786</v>
      </c>
      <c r="CO14" s="124">
        <v>162.876349628772</v>
      </c>
      <c r="CP14" s="124">
        <v>163.28858717604101</v>
      </c>
      <c r="CQ14" s="124">
        <v>163.38185216766399</v>
      </c>
      <c r="CR14" s="124">
        <v>161.97398730955501</v>
      </c>
      <c r="CS14" s="124">
        <v>161.22962185524099</v>
      </c>
      <c r="CT14" s="124">
        <v>161.76749589729599</v>
      </c>
      <c r="CU14" s="124">
        <v>157.92345805300101</v>
      </c>
      <c r="CV14" s="124">
        <v>148.197826655938</v>
      </c>
      <c r="CW14" s="124">
        <v>147.21890749003501</v>
      </c>
      <c r="CX14" s="124">
        <v>146.654431104146</v>
      </c>
      <c r="CY14" s="124">
        <v>143.68174550726101</v>
      </c>
      <c r="CZ14" s="124">
        <v>142.53338993335899</v>
      </c>
      <c r="DA14" s="124">
        <v>153.26626636417001</v>
      </c>
      <c r="DB14" s="124">
        <v>163.18249581271201</v>
      </c>
      <c r="DC14" s="124">
        <v>169.93011435967199</v>
      </c>
      <c r="DD14" s="124">
        <v>176.23751002997199</v>
      </c>
      <c r="DE14" s="124">
        <v>196.99720088638699</v>
      </c>
      <c r="DF14" s="124">
        <v>194.22874258538201</v>
      </c>
      <c r="DG14" s="124">
        <v>177.28033559787499</v>
      </c>
      <c r="DH14" s="124">
        <v>187.21342191830101</v>
      </c>
      <c r="DI14" s="124">
        <v>178.45216026737799</v>
      </c>
      <c r="DJ14" s="124">
        <v>160.96721539692399</v>
      </c>
      <c r="DK14" s="124">
        <v>160.562021977683</v>
      </c>
      <c r="DL14" s="124">
        <v>174.98650498414301</v>
      </c>
      <c r="DM14" s="124">
        <v>169.941223315401</v>
      </c>
      <c r="DN14" s="124">
        <v>167.88156095615599</v>
      </c>
      <c r="DO14" s="124">
        <v>177.92616561652201</v>
      </c>
      <c r="DP14" s="124">
        <v>160.32729805554101</v>
      </c>
      <c r="DQ14" s="124">
        <v>171.01203732529399</v>
      </c>
      <c r="DR14" s="124">
        <v>166.27012583681599</v>
      </c>
      <c r="DS14" s="124">
        <v>174.57740682924401</v>
      </c>
      <c r="DT14" s="124">
        <v>186.74369866962101</v>
      </c>
      <c r="DU14" s="124">
        <v>186.84187463857401</v>
      </c>
      <c r="DV14" s="124">
        <v>183.96136496199</v>
      </c>
      <c r="DW14" s="124">
        <v>183.00404615845801</v>
      </c>
      <c r="DX14" s="124">
        <v>194.45628511220499</v>
      </c>
      <c r="DY14" s="124">
        <v>217.77122506460699</v>
      </c>
      <c r="DZ14" s="124">
        <v>209.81436480886799</v>
      </c>
      <c r="EA14" s="124">
        <v>218.755549376396</v>
      </c>
      <c r="EB14" s="124">
        <v>247.63201624704999</v>
      </c>
      <c r="EC14" s="124">
        <v>244.00662838665301</v>
      </c>
      <c r="ED14" s="124">
        <v>206.77642795394701</v>
      </c>
      <c r="EE14" s="124">
        <v>207.79716772441799</v>
      </c>
      <c r="EF14" s="124">
        <v>222.38846702088699</v>
      </c>
      <c r="EG14" s="124">
        <v>225.33258036918599</v>
      </c>
      <c r="EH14" s="124">
        <v>234.67200564878399</v>
      </c>
      <c r="EI14" s="124">
        <v>242.42247594798499</v>
      </c>
      <c r="EJ14" s="124">
        <v>269.25906558275801</v>
      </c>
      <c r="EK14" s="124">
        <v>277.309930334309</v>
      </c>
      <c r="EL14" s="124">
        <v>215.866005903597</v>
      </c>
      <c r="EM14" s="124">
        <v>213.34281756288499</v>
      </c>
      <c r="EN14" s="124">
        <v>218.84406207842</v>
      </c>
      <c r="EO14" s="124">
        <v>220.221509649376</v>
      </c>
      <c r="EP14" s="124">
        <v>218.465460353482</v>
      </c>
      <c r="EQ14" s="124">
        <v>232.86132132186799</v>
      </c>
      <c r="ER14" s="124">
        <v>235.52419380869901</v>
      </c>
      <c r="ES14" s="124">
        <v>229.79422309484099</v>
      </c>
      <c r="ET14" s="124">
        <v>239.975751984379</v>
      </c>
      <c r="EU14" s="124">
        <v>261.25674874353302</v>
      </c>
      <c r="EV14" s="124">
        <v>269.09831089805101</v>
      </c>
      <c r="EW14" s="124">
        <v>258.674816219962</v>
      </c>
      <c r="EX14" s="124">
        <v>261.73353120154599</v>
      </c>
      <c r="EY14" s="124">
        <v>266.46636017467199</v>
      </c>
      <c r="EZ14" s="124">
        <v>266.56399476481198</v>
      </c>
      <c r="FA14" s="124">
        <v>263.23612476698202</v>
      </c>
      <c r="FB14" s="124">
        <v>261.415501781648</v>
      </c>
      <c r="FC14" s="124">
        <v>264.447886814811</v>
      </c>
      <c r="FD14" s="124">
        <v>257.22574635945301</v>
      </c>
      <c r="FE14" s="124">
        <v>269.13106562092901</v>
      </c>
      <c r="FF14" s="124">
        <v>259.59342574796102</v>
      </c>
      <c r="FG14" s="124">
        <v>261.32066569245097</v>
      </c>
      <c r="FH14" s="124">
        <v>259.80068529173099</v>
      </c>
      <c r="FI14" s="124">
        <v>261.271131809927</v>
      </c>
      <c r="FJ14" s="124">
        <v>246.92193086007299</v>
      </c>
      <c r="FK14" s="124">
        <v>220.67630655658701</v>
      </c>
      <c r="FL14" s="124">
        <v>239.17604904544399</v>
      </c>
      <c r="FM14" s="124">
        <v>242.42388386892199</v>
      </c>
      <c r="FN14" s="124">
        <v>225.90994403083801</v>
      </c>
      <c r="FO14" s="124">
        <v>207.71198503946499</v>
      </c>
      <c r="FP14" s="124">
        <v>217.98819227903499</v>
      </c>
      <c r="FQ14" s="124">
        <v>213.85121049825</v>
      </c>
      <c r="FR14" s="124">
        <v>221.59616733091099</v>
      </c>
      <c r="FS14" s="124">
        <v>228.32939999999999</v>
      </c>
      <c r="FT14" s="124">
        <v>223.8783</v>
      </c>
      <c r="FU14" s="124">
        <v>219.31627405018401</v>
      </c>
      <c r="FV14" s="124">
        <v>232.34880715705799</v>
      </c>
      <c r="FW14" s="124">
        <v>237.98219584569699</v>
      </c>
      <c r="FX14" s="124">
        <v>244.27418719211801</v>
      </c>
      <c r="FY14" s="124">
        <v>255.87246093749999</v>
      </c>
      <c r="FZ14" s="124">
        <v>254.21443902439</v>
      </c>
      <c r="GA14" s="124">
        <v>235.90994152046801</v>
      </c>
      <c r="GB14" s="124">
        <v>248.41017441860501</v>
      </c>
      <c r="GC14" s="124">
        <v>244.53666987488</v>
      </c>
      <c r="GD14" s="124">
        <v>246.59195402298801</v>
      </c>
      <c r="GE14" s="124">
        <v>238.88469581749101</v>
      </c>
      <c r="GF14" s="124">
        <v>210.266475644699</v>
      </c>
      <c r="GG14" s="124">
        <v>212.75066413662199</v>
      </c>
      <c r="GH14" s="124">
        <v>212.20056657223799</v>
      </c>
      <c r="GI14" s="124">
        <v>225.618820224719</v>
      </c>
      <c r="GJ14" s="124">
        <v>236.70859519408501</v>
      </c>
      <c r="GK14" s="124">
        <v>247.34376130198899</v>
      </c>
      <c r="GL14" s="124">
        <v>263.11604278074901</v>
      </c>
      <c r="GM14" s="124">
        <v>281.051138353765</v>
      </c>
      <c r="GN14" s="124">
        <v>293.963049095607</v>
      </c>
      <c r="GO14" s="124">
        <v>275.79738617200701</v>
      </c>
      <c r="GP14" s="124">
        <v>252.1</v>
      </c>
      <c r="GQ14" s="124">
        <v>242.081527093597</v>
      </c>
      <c r="GR14" s="124">
        <v>236.397806661251</v>
      </c>
      <c r="GS14" s="124">
        <v>271.51508379888202</v>
      </c>
      <c r="GT14" s="124">
        <v>268.501191421763</v>
      </c>
    </row>
    <row r="15" spans="1:202" x14ac:dyDescent="0.35">
      <c r="A15" s="8"/>
      <c r="B15" s="112"/>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row>
    <row r="16" spans="1:202" ht="16.5" x14ac:dyDescent="0.35">
      <c r="A16" s="28" t="s">
        <v>132</v>
      </c>
      <c r="B16" s="110"/>
      <c r="C16" s="124"/>
      <c r="D16" s="124"/>
      <c r="E16" s="124"/>
      <c r="F16" s="124"/>
      <c r="G16" s="124"/>
      <c r="H16" s="124"/>
      <c r="I16" s="124"/>
      <c r="J16" s="124"/>
      <c r="K16" s="124"/>
      <c r="L16" s="124"/>
      <c r="M16" s="124"/>
      <c r="N16" s="124"/>
      <c r="O16" s="124"/>
      <c r="P16" s="124"/>
      <c r="Q16" s="124"/>
      <c r="R16" s="13"/>
      <c r="S16" s="13"/>
      <c r="T16" s="13"/>
      <c r="U16" s="13"/>
      <c r="V16" s="13"/>
      <c r="W16" s="13"/>
      <c r="X16" s="13"/>
      <c r="Y16" s="13"/>
      <c r="Z16" s="13"/>
      <c r="AA16" s="13"/>
      <c r="AB16" s="13"/>
      <c r="AC16" s="13"/>
      <c r="AD16" s="13"/>
      <c r="AE16" s="13"/>
      <c r="AF16" s="13"/>
      <c r="AG16" s="13"/>
      <c r="AH16" s="13"/>
      <c r="AI16" s="13"/>
      <c r="AJ16" s="13"/>
      <c r="AK16" s="13"/>
      <c r="AL16" s="13"/>
      <c r="AM16" s="1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row>
    <row r="17" spans="1:202" x14ac:dyDescent="0.35">
      <c r="A17" s="16" t="s">
        <v>3</v>
      </c>
      <c r="B17" s="111" t="s">
        <v>9</v>
      </c>
      <c r="C17" s="124">
        <v>84.364021382976404</v>
      </c>
      <c r="D17" s="124">
        <v>118.40237725708801</v>
      </c>
      <c r="E17" s="124">
        <v>121.013099624356</v>
      </c>
      <c r="F17" s="124">
        <v>117.11151450944899</v>
      </c>
      <c r="G17" s="124">
        <v>116.679074270678</v>
      </c>
      <c r="H17" s="124">
        <v>117.295506646071</v>
      </c>
      <c r="I17" s="124">
        <v>113.178023230798</v>
      </c>
      <c r="J17" s="124">
        <v>116.755268069267</v>
      </c>
      <c r="K17" s="124">
        <v>152.053116618091</v>
      </c>
      <c r="L17" s="124">
        <v>145.546881483871</v>
      </c>
      <c r="M17" s="124">
        <v>141.07539516410699</v>
      </c>
      <c r="N17" s="124">
        <v>137.27964372039099</v>
      </c>
      <c r="O17" s="124">
        <v>133.78016332304901</v>
      </c>
      <c r="P17" s="124">
        <v>147.347795230744</v>
      </c>
      <c r="Q17" s="124">
        <v>142.30434751211899</v>
      </c>
      <c r="R17" s="124">
        <v>137.41638247063099</v>
      </c>
      <c r="S17" s="124">
        <v>134.72194330042001</v>
      </c>
      <c r="T17" s="124">
        <v>131.24773862536401</v>
      </c>
      <c r="U17" s="124">
        <v>128.067458120537</v>
      </c>
      <c r="V17" s="124">
        <v>124.810520130573</v>
      </c>
      <c r="W17" s="124">
        <v>122.03941573037</v>
      </c>
      <c r="X17" s="124">
        <v>123.805663402191</v>
      </c>
      <c r="Y17" s="124">
        <v>129.52731035910901</v>
      </c>
      <c r="Z17" s="124">
        <v>143.33320067910901</v>
      </c>
      <c r="AA17" s="124">
        <v>179.80475356039699</v>
      </c>
      <c r="AB17" s="124">
        <v>193.83476392579999</v>
      </c>
      <c r="AC17" s="124">
        <v>206.78546963769099</v>
      </c>
      <c r="AD17" s="124">
        <v>208.04415654364101</v>
      </c>
      <c r="AE17" s="124">
        <v>208.12246421801299</v>
      </c>
      <c r="AF17" s="124">
        <v>209.57671675051699</v>
      </c>
      <c r="AG17" s="124">
        <v>210.36499277292</v>
      </c>
      <c r="AH17" s="124">
        <v>204.83902741483999</v>
      </c>
      <c r="AI17" s="124">
        <v>206.61754960392901</v>
      </c>
      <c r="AJ17" s="124">
        <v>217.21507949589099</v>
      </c>
      <c r="AK17" s="124">
        <v>241.474075060844</v>
      </c>
      <c r="AL17" s="124">
        <v>235.13854827824801</v>
      </c>
      <c r="AM17" s="124">
        <v>233.215481730172</v>
      </c>
      <c r="AN17" s="124">
        <v>230.982932804662</v>
      </c>
      <c r="AO17" s="124">
        <v>229.12697100620099</v>
      </c>
      <c r="AP17" s="124">
        <v>226.97165204678601</v>
      </c>
      <c r="AQ17" s="124">
        <v>225.39389453064601</v>
      </c>
      <c r="AR17" s="124">
        <v>220.574977382567</v>
      </c>
      <c r="AS17" s="124">
        <v>236.164371369847</v>
      </c>
      <c r="AT17" s="124">
        <v>242.93439239605701</v>
      </c>
      <c r="AU17" s="124">
        <v>232.723489466882</v>
      </c>
      <c r="AV17" s="124">
        <v>244.359160694465</v>
      </c>
      <c r="AW17" s="124">
        <v>238.26463251586199</v>
      </c>
      <c r="AX17" s="124">
        <v>215.075629674699</v>
      </c>
      <c r="AY17" s="124">
        <v>207.97677986677701</v>
      </c>
      <c r="AZ17" s="124">
        <v>184.96426614616001</v>
      </c>
      <c r="BA17" s="124">
        <v>166.171633381552</v>
      </c>
      <c r="BB17" s="124">
        <v>163.15697715851601</v>
      </c>
      <c r="BC17" s="124">
        <v>168.18647459281601</v>
      </c>
      <c r="BD17" s="124">
        <v>169.86684886153401</v>
      </c>
      <c r="BE17" s="124">
        <v>167.21433708260099</v>
      </c>
      <c r="BF17" s="124">
        <v>163.83730313728799</v>
      </c>
      <c r="BG17" s="124">
        <v>165.22639440900599</v>
      </c>
      <c r="BH17" s="124">
        <v>163.944805541682</v>
      </c>
      <c r="BI17" s="124">
        <v>162.49053441388401</v>
      </c>
      <c r="BJ17" s="124">
        <v>159.38934532113601</v>
      </c>
      <c r="BK17" s="124">
        <v>154.896342020405</v>
      </c>
      <c r="BL17" s="124">
        <v>153.07937598680701</v>
      </c>
      <c r="BM17" s="124">
        <v>147.87554463431701</v>
      </c>
      <c r="BN17" s="124">
        <v>132.650154097751</v>
      </c>
      <c r="BO17" s="124">
        <v>134.514344727343</v>
      </c>
      <c r="BP17" s="124">
        <v>132.05511031717199</v>
      </c>
      <c r="BQ17" s="124">
        <v>153.156735821702</v>
      </c>
      <c r="BR17" s="124">
        <v>158.807901862591</v>
      </c>
      <c r="BS17" s="124">
        <v>125.56058683468</v>
      </c>
      <c r="BT17" s="124">
        <v>105.154728924374</v>
      </c>
      <c r="BU17" s="124">
        <v>103.785343485319</v>
      </c>
      <c r="BV17" s="124">
        <v>114.088541708402</v>
      </c>
      <c r="BW17" s="124">
        <v>107.276709310348</v>
      </c>
      <c r="BX17" s="124">
        <v>110.625661067927</v>
      </c>
      <c r="BY17" s="124">
        <v>114.773156471494</v>
      </c>
      <c r="BZ17" s="124">
        <v>115.38067511198101</v>
      </c>
      <c r="CA17" s="124">
        <v>113.181947678615</v>
      </c>
      <c r="CB17" s="124">
        <v>109.43022818897199</v>
      </c>
      <c r="CC17" s="124">
        <v>107.361000158647</v>
      </c>
      <c r="CD17" s="124">
        <v>102.692603605879</v>
      </c>
      <c r="CE17" s="124">
        <v>99.183029324407499</v>
      </c>
      <c r="CF17" s="124">
        <v>98.981579628070193</v>
      </c>
      <c r="CG17" s="124">
        <v>99.918058777864204</v>
      </c>
      <c r="CH17" s="124">
        <v>98.751700077792805</v>
      </c>
      <c r="CI17" s="124">
        <v>96.490277379049701</v>
      </c>
      <c r="CJ17" s="124">
        <v>95.386106537726107</v>
      </c>
      <c r="CK17" s="124">
        <v>92.616673496504106</v>
      </c>
      <c r="CL17" s="124">
        <v>91.539991555011298</v>
      </c>
      <c r="CM17" s="124">
        <v>95.866134224447094</v>
      </c>
      <c r="CN17" s="124">
        <v>95.694799525809302</v>
      </c>
      <c r="CO17" s="124">
        <v>95.703398340631097</v>
      </c>
      <c r="CP17" s="124">
        <v>98.582571840639403</v>
      </c>
      <c r="CQ17" s="124">
        <v>101.37223830865</v>
      </c>
      <c r="CR17" s="124">
        <v>98.405482312235307</v>
      </c>
      <c r="CS17" s="124">
        <v>96.344530133010096</v>
      </c>
      <c r="CT17" s="124">
        <v>98.4826293704417</v>
      </c>
      <c r="CU17" s="124">
        <v>94.044306481000604</v>
      </c>
      <c r="CV17" s="124">
        <v>83.019044729786501</v>
      </c>
      <c r="CW17" s="124">
        <v>82.217719218778299</v>
      </c>
      <c r="CX17" s="124">
        <v>82.006040581182802</v>
      </c>
      <c r="CY17" s="124">
        <v>80.8098815893742</v>
      </c>
      <c r="CZ17" s="124">
        <v>80.130711753580201</v>
      </c>
      <c r="DA17" s="124">
        <v>90.935630388879503</v>
      </c>
      <c r="DB17" s="124">
        <v>100.799554648889</v>
      </c>
      <c r="DC17" s="124">
        <v>105.87818659897199</v>
      </c>
      <c r="DD17" s="124">
        <v>113.494175591293</v>
      </c>
      <c r="DE17" s="124">
        <v>132.01727126415801</v>
      </c>
      <c r="DF17" s="124">
        <v>150.50185289338501</v>
      </c>
      <c r="DG17" s="124">
        <v>119.20574290202001</v>
      </c>
      <c r="DH17" s="124">
        <v>122.900897482338</v>
      </c>
      <c r="DI17" s="124">
        <v>127.05927733859301</v>
      </c>
      <c r="DJ17" s="124">
        <v>114.85768213431</v>
      </c>
      <c r="DK17" s="124">
        <v>101.72050739415199</v>
      </c>
      <c r="DL17" s="124">
        <v>107.48234763071</v>
      </c>
      <c r="DM17" s="124">
        <v>105.19394341500301</v>
      </c>
      <c r="DN17" s="124">
        <v>105.979286549542</v>
      </c>
      <c r="DO17" s="124">
        <v>114.311910396096</v>
      </c>
      <c r="DP17" s="124">
        <v>95.744297831758303</v>
      </c>
      <c r="DQ17" s="124">
        <v>96.756810591942497</v>
      </c>
      <c r="DR17" s="124">
        <v>92.868726714996896</v>
      </c>
      <c r="DS17" s="124">
        <v>101.28033529164701</v>
      </c>
      <c r="DT17" s="124">
        <v>112.92946642520999</v>
      </c>
      <c r="DU17" s="124">
        <v>119.754355892509</v>
      </c>
      <c r="DV17" s="124">
        <v>124.608965117834</v>
      </c>
      <c r="DW17" s="124">
        <v>122.20895728248701</v>
      </c>
      <c r="DX17" s="124">
        <v>132.193468270284</v>
      </c>
      <c r="DY17" s="124">
        <v>147.85998916294699</v>
      </c>
      <c r="DZ17" s="124">
        <v>147.608095845435</v>
      </c>
      <c r="EA17" s="124">
        <v>158.71381405816501</v>
      </c>
      <c r="EB17" s="124">
        <v>185.09718903516799</v>
      </c>
      <c r="EC17" s="124">
        <v>178.53786314725701</v>
      </c>
      <c r="ED17" s="124">
        <v>146.460521716139</v>
      </c>
      <c r="EE17" s="124">
        <v>138.43409346644299</v>
      </c>
      <c r="EF17" s="124">
        <v>143.58371115197701</v>
      </c>
      <c r="EG17" s="124">
        <v>152.236187759003</v>
      </c>
      <c r="EH17" s="124">
        <v>168.53716769321699</v>
      </c>
      <c r="EI17" s="124">
        <v>177.29615810881199</v>
      </c>
      <c r="EJ17" s="124">
        <v>224.91541977950499</v>
      </c>
      <c r="EK17" s="124">
        <v>233.07728465629299</v>
      </c>
      <c r="EL17" s="124">
        <v>171.15188740858801</v>
      </c>
      <c r="EM17" s="124">
        <v>137.883943183729</v>
      </c>
      <c r="EN17" s="124">
        <v>136.163574784454</v>
      </c>
      <c r="EO17" s="124">
        <v>140.21442907951101</v>
      </c>
      <c r="EP17" s="124">
        <v>139.66136594555499</v>
      </c>
      <c r="EQ17" s="124">
        <v>148.697818349877</v>
      </c>
      <c r="ER17" s="124">
        <v>156.61352374629701</v>
      </c>
      <c r="ES17" s="124">
        <v>155.05468086353201</v>
      </c>
      <c r="ET17" s="124">
        <v>161.756628499741</v>
      </c>
      <c r="EU17" s="124">
        <v>184.93889061303301</v>
      </c>
      <c r="EV17" s="124">
        <v>197.96763468719701</v>
      </c>
      <c r="EW17" s="124">
        <v>181.88469658646</v>
      </c>
      <c r="EX17" s="124">
        <v>193.338929617492</v>
      </c>
      <c r="EY17" s="124">
        <v>192.72246021192399</v>
      </c>
      <c r="EZ17" s="124">
        <v>188.90560690107</v>
      </c>
      <c r="FA17" s="124">
        <v>187.79189570697099</v>
      </c>
      <c r="FB17" s="124">
        <v>189.24867406972601</v>
      </c>
      <c r="FC17" s="124">
        <v>185.55322034464399</v>
      </c>
      <c r="FD17" s="124">
        <v>177.08569178915101</v>
      </c>
      <c r="FE17" s="124">
        <v>187.124369725355</v>
      </c>
      <c r="FF17" s="124">
        <v>184.85634191234499</v>
      </c>
      <c r="FG17" s="124">
        <v>180.77154004577201</v>
      </c>
      <c r="FH17" s="124">
        <v>177.972725981319</v>
      </c>
      <c r="FI17" s="124">
        <v>176.27190766648999</v>
      </c>
      <c r="FJ17" s="124">
        <v>163.012831600737</v>
      </c>
      <c r="FK17" s="124">
        <v>135.51598691226599</v>
      </c>
      <c r="FL17" s="124">
        <v>149.454304028396</v>
      </c>
      <c r="FM17" s="124">
        <v>145.52782922500199</v>
      </c>
      <c r="FN17" s="124">
        <v>133.20684438221599</v>
      </c>
      <c r="FO17" s="124">
        <v>109.386785020784</v>
      </c>
      <c r="FP17" s="124">
        <v>123.498083104743</v>
      </c>
      <c r="FQ17" s="124">
        <v>125.407327091957</v>
      </c>
      <c r="FR17" s="124">
        <v>135.46037641116499</v>
      </c>
      <c r="FS17" s="124">
        <v>143.0367</v>
      </c>
      <c r="FT17" s="124">
        <v>138.8262</v>
      </c>
      <c r="FU17" s="124">
        <v>134.31924644339901</v>
      </c>
      <c r="FV17" s="124">
        <v>148.99980119284299</v>
      </c>
      <c r="FW17" s="124">
        <v>156.2353115727</v>
      </c>
      <c r="FX17" s="124">
        <v>163.08650246305399</v>
      </c>
      <c r="FY17" s="124">
        <v>176.57314453124999</v>
      </c>
      <c r="FZ17" s="124">
        <v>180.62604878048799</v>
      </c>
      <c r="GA17" s="124">
        <v>170.24912280701801</v>
      </c>
      <c r="GB17" s="124">
        <v>176.13691860465099</v>
      </c>
      <c r="GC17" s="124">
        <v>164.64542829643901</v>
      </c>
      <c r="GD17" s="124">
        <v>163.62643678160899</v>
      </c>
      <c r="GE17" s="124">
        <v>158.03669201520901</v>
      </c>
      <c r="GF17" s="124">
        <v>133.51346704871099</v>
      </c>
      <c r="GG17" s="124">
        <v>130.45815939278901</v>
      </c>
      <c r="GH17" s="124">
        <v>129.160623229462</v>
      </c>
      <c r="GI17" s="124">
        <v>144.17977528089901</v>
      </c>
      <c r="GJ17" s="124">
        <v>155.21146025877999</v>
      </c>
      <c r="GK17" s="124">
        <v>165.54846292947599</v>
      </c>
      <c r="GL17" s="124">
        <v>182.808823529412</v>
      </c>
      <c r="GM17" s="124">
        <v>208.99754816112099</v>
      </c>
      <c r="GN17" s="124">
        <v>266.50439276485798</v>
      </c>
      <c r="GO17" s="124">
        <v>267.37841483979798</v>
      </c>
      <c r="GP17" s="124">
        <v>252.7</v>
      </c>
      <c r="GQ17" s="124">
        <v>221.34014778325201</v>
      </c>
      <c r="GR17" s="124">
        <v>192.128188464663</v>
      </c>
      <c r="GS17" s="124">
        <v>203.348284118116</v>
      </c>
      <c r="GT17" s="124">
        <v>212.50770452740201</v>
      </c>
    </row>
    <row r="18" spans="1:202" x14ac:dyDescent="0.35">
      <c r="A18" s="16" t="s">
        <v>1</v>
      </c>
      <c r="B18" s="111" t="s">
        <v>10</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v>112.013986689413</v>
      </c>
      <c r="BO18" s="124">
        <v>113.760000117771</v>
      </c>
      <c r="BP18" s="124">
        <v>112.521083970848</v>
      </c>
      <c r="BQ18" s="124">
        <v>131.94963837574701</v>
      </c>
      <c r="BR18" s="124">
        <v>136.203913530335</v>
      </c>
      <c r="BS18" s="124">
        <v>109.066221466591</v>
      </c>
      <c r="BT18" s="124">
        <v>91.876059626786002</v>
      </c>
      <c r="BU18" s="124">
        <v>90.491574495823698</v>
      </c>
      <c r="BV18" s="124">
        <v>98.607541436383499</v>
      </c>
      <c r="BW18" s="124">
        <v>92.595307585975306</v>
      </c>
      <c r="BX18" s="124">
        <v>95.621758675613904</v>
      </c>
      <c r="BY18" s="124">
        <v>99.072724814522999</v>
      </c>
      <c r="BZ18" s="124">
        <v>99.013818495613705</v>
      </c>
      <c r="CA18" s="124">
        <v>96.136837418643495</v>
      </c>
      <c r="CB18" s="124">
        <v>93.1944800275093</v>
      </c>
      <c r="CC18" s="124">
        <v>90.935434010921597</v>
      </c>
      <c r="CD18" s="124">
        <v>86.921468935477805</v>
      </c>
      <c r="CE18" s="124">
        <v>84.408470365433104</v>
      </c>
      <c r="CF18" s="124">
        <v>83.570165288338202</v>
      </c>
      <c r="CG18" s="124">
        <v>86.549328058373902</v>
      </c>
      <c r="CH18" s="124">
        <v>86.813553278171895</v>
      </c>
      <c r="CI18" s="124">
        <v>86.020095969304293</v>
      </c>
      <c r="CJ18" s="124">
        <v>87.899271055228297</v>
      </c>
      <c r="CK18" s="124">
        <v>84.362554486326403</v>
      </c>
      <c r="CL18" s="124">
        <v>84.691098617601995</v>
      </c>
      <c r="CM18" s="124">
        <v>86.610533349683195</v>
      </c>
      <c r="CN18" s="124">
        <v>85.122582347046404</v>
      </c>
      <c r="CO18" s="124">
        <v>86.813154246584304</v>
      </c>
      <c r="CP18" s="124">
        <v>91.028158043281493</v>
      </c>
      <c r="CQ18" s="124">
        <v>92.036665402439695</v>
      </c>
      <c r="CR18" s="124">
        <v>87.206277154795998</v>
      </c>
      <c r="CS18" s="124">
        <v>86.166095657480696</v>
      </c>
      <c r="CT18" s="124">
        <v>87.316103679879802</v>
      </c>
      <c r="CU18" s="124">
        <v>85.950992248949703</v>
      </c>
      <c r="CV18" s="124">
        <v>78.150688428055901</v>
      </c>
      <c r="CW18" s="124">
        <v>78.540500177800396</v>
      </c>
      <c r="CX18" s="124">
        <v>78.341350710418496</v>
      </c>
      <c r="CY18" s="124">
        <v>80.484904974806099</v>
      </c>
      <c r="CZ18" s="124">
        <v>78.0590289877115</v>
      </c>
      <c r="DA18" s="124">
        <v>85.854002403090007</v>
      </c>
      <c r="DB18" s="124">
        <v>94.738764135521905</v>
      </c>
      <c r="DC18" s="124">
        <v>101.644744586266</v>
      </c>
      <c r="DD18" s="124">
        <v>107.364549440329</v>
      </c>
      <c r="DE18" s="124">
        <v>122.927668450452</v>
      </c>
      <c r="DF18" s="124">
        <v>127.405012856366</v>
      </c>
      <c r="DG18" s="124">
        <v>108.07096937336</v>
      </c>
      <c r="DH18" s="124">
        <v>111.97563699331999</v>
      </c>
      <c r="DI18" s="124">
        <v>115.364689845122</v>
      </c>
      <c r="DJ18" s="124">
        <v>98.672366508636799</v>
      </c>
      <c r="DK18" s="124">
        <v>95.382068187639305</v>
      </c>
      <c r="DL18" s="124">
        <v>99.7511139258486</v>
      </c>
      <c r="DM18" s="124">
        <v>100.990639252026</v>
      </c>
      <c r="DN18" s="124">
        <v>102.403580952911</v>
      </c>
      <c r="DO18" s="124">
        <v>108.86498387368199</v>
      </c>
      <c r="DP18" s="124">
        <v>95.798527386112596</v>
      </c>
      <c r="DQ18" s="124">
        <v>97.387410753851697</v>
      </c>
      <c r="DR18" s="124">
        <v>95.282243869635295</v>
      </c>
      <c r="DS18" s="124">
        <v>102.08447413918501</v>
      </c>
      <c r="DT18" s="124">
        <v>110.89711377700399</v>
      </c>
      <c r="DU18" s="124">
        <v>118.439749716522</v>
      </c>
      <c r="DV18" s="124">
        <v>125.13377350886201</v>
      </c>
      <c r="DW18" s="124">
        <v>121.769501804713</v>
      </c>
      <c r="DX18" s="124">
        <v>131.63236684122</v>
      </c>
      <c r="DY18" s="124">
        <v>141.53622110046399</v>
      </c>
      <c r="DZ18" s="124">
        <v>137.65759003091799</v>
      </c>
      <c r="EA18" s="124">
        <v>143.012227643872</v>
      </c>
      <c r="EB18" s="124">
        <v>169.39066944206999</v>
      </c>
      <c r="EC18" s="124">
        <v>161.256026861424</v>
      </c>
      <c r="ED18" s="124">
        <v>135.427389230556</v>
      </c>
      <c r="EE18" s="124">
        <v>129.31573462323499</v>
      </c>
      <c r="EF18" s="124">
        <v>136.15879379576401</v>
      </c>
      <c r="EG18" s="124">
        <v>138.287815400657</v>
      </c>
      <c r="EH18" s="124">
        <v>153.82220410844499</v>
      </c>
      <c r="EI18" s="124">
        <v>164.17610597411601</v>
      </c>
      <c r="EJ18" s="124">
        <v>199.688269111468</v>
      </c>
      <c r="EK18" s="124">
        <v>200.35935331800999</v>
      </c>
      <c r="EL18" s="124">
        <v>150.33953552468699</v>
      </c>
      <c r="EM18" s="124">
        <v>131.468509185074</v>
      </c>
      <c r="EN18" s="124">
        <v>120.52760914446699</v>
      </c>
      <c r="EO18" s="124">
        <v>127.20831546691799</v>
      </c>
      <c r="EP18" s="124">
        <v>126.47305982003699</v>
      </c>
      <c r="EQ18" s="124">
        <v>131.38560525303799</v>
      </c>
      <c r="ER18" s="124">
        <v>142.57902170331201</v>
      </c>
      <c r="ES18" s="124">
        <v>132.70084890841301</v>
      </c>
      <c r="ET18" s="124">
        <v>134.824059041</v>
      </c>
      <c r="EU18" s="124">
        <v>148.61276361780801</v>
      </c>
      <c r="EV18" s="124">
        <v>168.61601902560599</v>
      </c>
      <c r="EW18" s="124">
        <v>145.778271542141</v>
      </c>
      <c r="EX18" s="124">
        <v>153.96864146852201</v>
      </c>
      <c r="EY18" s="124">
        <v>155.114507430239</v>
      </c>
      <c r="EZ18" s="124">
        <v>151.95650846241699</v>
      </c>
      <c r="FA18" s="124">
        <v>155.31459828096101</v>
      </c>
      <c r="FB18" s="124">
        <v>152.82035890241099</v>
      </c>
      <c r="FC18" s="124">
        <v>151.82279833971299</v>
      </c>
      <c r="FD18" s="124">
        <v>140.739342279163</v>
      </c>
      <c r="FE18" s="124">
        <v>149.218327191806</v>
      </c>
      <c r="FF18" s="124">
        <v>145.164130020263</v>
      </c>
      <c r="FG18" s="124">
        <v>140.03745478105799</v>
      </c>
      <c r="FH18" s="124">
        <v>137.672729389869</v>
      </c>
      <c r="FI18" s="124">
        <v>136.53813986533299</v>
      </c>
      <c r="FJ18" s="124">
        <v>125.506974306749</v>
      </c>
      <c r="FK18" s="124">
        <v>108.08088867911</v>
      </c>
      <c r="FL18" s="124">
        <v>111.48164651982501</v>
      </c>
      <c r="FM18" s="124">
        <v>108.36565827834001</v>
      </c>
      <c r="FN18" s="124">
        <v>98.634316854144998</v>
      </c>
      <c r="FO18" s="124">
        <v>102.511412636144</v>
      </c>
      <c r="FP18" s="124">
        <v>86.605757852987097</v>
      </c>
      <c r="FQ18" s="124">
        <v>85.053081003001793</v>
      </c>
      <c r="FR18" s="124">
        <v>89.602867006400501</v>
      </c>
      <c r="FS18" s="124">
        <v>97.110772767661302</v>
      </c>
      <c r="FT18" s="124">
        <v>93.260232994895603</v>
      </c>
      <c r="FU18" s="124">
        <v>92.392898926106298</v>
      </c>
      <c r="FV18" s="124">
        <v>110.128096451972</v>
      </c>
      <c r="FW18" s="124">
        <v>119.27437062113501</v>
      </c>
      <c r="FX18" s="124">
        <v>127.43770406622799</v>
      </c>
      <c r="FY18" s="124">
        <v>134.367299971162</v>
      </c>
      <c r="FZ18" s="124">
        <v>126.168453025283</v>
      </c>
      <c r="GA18" s="124">
        <v>115.058563106539</v>
      </c>
      <c r="GB18" s="124">
        <v>122.79463119802</v>
      </c>
      <c r="GC18" s="124">
        <v>121.613037530171</v>
      </c>
      <c r="GD18" s="124">
        <v>119.099082943957</v>
      </c>
      <c r="GE18" s="124">
        <v>109.68435915875401</v>
      </c>
      <c r="GF18" s="124">
        <v>79.294358536234199</v>
      </c>
      <c r="GG18" s="124">
        <v>88.462059219356206</v>
      </c>
      <c r="GH18" s="124">
        <v>86.062403344158596</v>
      </c>
      <c r="GI18" s="124">
        <v>107.076676724379</v>
      </c>
      <c r="GJ18" s="124">
        <v>105.92519787832499</v>
      </c>
      <c r="GK18" s="124">
        <v>115.969260896287</v>
      </c>
      <c r="GL18" s="124">
        <v>131.560843133562</v>
      </c>
      <c r="GM18" s="124">
        <v>154.444960984798</v>
      </c>
      <c r="GN18" s="124">
        <v>202.27686870357101</v>
      </c>
      <c r="GO18" s="124">
        <v>208.40504165537601</v>
      </c>
      <c r="GP18" s="124">
        <v>190.73055568419201</v>
      </c>
      <c r="GQ18" s="124">
        <v>160.239056478582</v>
      </c>
      <c r="GR18" s="124">
        <v>139.69488119361401</v>
      </c>
      <c r="GS18" s="124">
        <v>158.37801915814001</v>
      </c>
      <c r="GT18" s="124">
        <v>162.869709353247</v>
      </c>
    </row>
    <row r="19" spans="1:202" x14ac:dyDescent="0.35">
      <c r="A19" s="8"/>
      <c r="B19" s="112"/>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row>
    <row r="20" spans="1:202" ht="16.5" x14ac:dyDescent="0.35">
      <c r="A20" s="28" t="s">
        <v>131</v>
      </c>
      <c r="B20" s="110" t="s">
        <v>10</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v>80.019896380158002</v>
      </c>
      <c r="BO20" s="125">
        <v>73.687242211544515</v>
      </c>
      <c r="BP20" s="125">
        <v>74.469323077303017</v>
      </c>
      <c r="BQ20" s="125">
        <v>83.894272252802679</v>
      </c>
      <c r="BR20" s="125">
        <v>96.936522860547228</v>
      </c>
      <c r="BS20" s="125">
        <v>93.305137360118849</v>
      </c>
      <c r="BT20" s="125">
        <v>88.072639424313394</v>
      </c>
      <c r="BU20" s="125">
        <v>83.173359755325038</v>
      </c>
      <c r="BV20" s="125">
        <v>84.311835894229105</v>
      </c>
      <c r="BW20" s="125">
        <v>82.025743864912442</v>
      </c>
      <c r="BX20" s="125">
        <v>76.166860107686674</v>
      </c>
      <c r="BY20" s="125">
        <v>77.034414888257317</v>
      </c>
      <c r="BZ20" s="125">
        <v>77.800116735405553</v>
      </c>
      <c r="CA20" s="125">
        <v>77.677339813650477</v>
      </c>
      <c r="CB20" s="125">
        <v>70.075312495128316</v>
      </c>
      <c r="CC20" s="125">
        <v>73.41715301754337</v>
      </c>
      <c r="CD20" s="125">
        <v>65.848263337071245</v>
      </c>
      <c r="CE20" s="125">
        <v>68.02106075743508</v>
      </c>
      <c r="CF20" s="125">
        <v>72.361276068029468</v>
      </c>
      <c r="CG20" s="125">
        <v>67.944517852012595</v>
      </c>
      <c r="CH20" s="125">
        <v>72.365974569915238</v>
      </c>
      <c r="CI20" s="125">
        <v>68.083736536242526</v>
      </c>
      <c r="CJ20" s="125">
        <v>63.965139739521405</v>
      </c>
      <c r="CK20" s="125">
        <v>64.602526567272434</v>
      </c>
      <c r="CL20" s="125">
        <v>69.179435888415441</v>
      </c>
      <c r="CM20" s="125">
        <v>68.236665903627937</v>
      </c>
      <c r="CN20" s="125">
        <v>70.102446586772317</v>
      </c>
      <c r="CO20" s="125">
        <v>63.475182906562566</v>
      </c>
      <c r="CP20" s="125">
        <v>64.617903165303019</v>
      </c>
      <c r="CQ20" s="125">
        <v>64.030964032664002</v>
      </c>
      <c r="CR20" s="125">
        <v>62.563864822927364</v>
      </c>
      <c r="CS20" s="125">
        <v>66.834956070682878</v>
      </c>
      <c r="CT20" s="125">
        <v>67.622809832061478</v>
      </c>
      <c r="CU20" s="125">
        <v>62.172280498957321</v>
      </c>
      <c r="CV20" s="125">
        <v>63.605459287643512</v>
      </c>
      <c r="CW20" s="125">
        <v>68.140180548388599</v>
      </c>
      <c r="CX20" s="125">
        <v>64.014821432088908</v>
      </c>
      <c r="CY20" s="125">
        <v>71.114933239988602</v>
      </c>
      <c r="CZ20" s="125">
        <v>62.732402384412808</v>
      </c>
      <c r="DA20" s="125">
        <v>68.546355798840352</v>
      </c>
      <c r="DB20" s="125">
        <v>73.114409912513423</v>
      </c>
      <c r="DC20" s="125">
        <v>86.831354457432283</v>
      </c>
      <c r="DD20" s="125">
        <v>98.979879145647431</v>
      </c>
      <c r="DE20" s="125">
        <v>109.963604137914</v>
      </c>
      <c r="DF20" s="125">
        <v>113.73591096927197</v>
      </c>
      <c r="DG20" s="125">
        <v>95.474501930104211</v>
      </c>
      <c r="DH20" s="125">
        <v>84.910363962946889</v>
      </c>
      <c r="DI20" s="125">
        <v>77.630287137759723</v>
      </c>
      <c r="DJ20" s="125">
        <v>68.075213580998224</v>
      </c>
      <c r="DK20" s="125">
        <v>72.491060887221295</v>
      </c>
      <c r="DL20" s="125">
        <v>79.496054076963702</v>
      </c>
      <c r="DM20" s="125">
        <v>85.093056393716068</v>
      </c>
      <c r="DN20" s="125">
        <v>81.682602866832951</v>
      </c>
      <c r="DO20" s="125">
        <v>81.047523078265613</v>
      </c>
      <c r="DP20" s="125">
        <v>71.869432286040293</v>
      </c>
      <c r="DQ20" s="125">
        <v>68.972756153976093</v>
      </c>
      <c r="DR20" s="125">
        <v>64.218300421460498</v>
      </c>
      <c r="DS20" s="125">
        <v>67.484690895434881</v>
      </c>
      <c r="DT20" s="125">
        <v>75.628581865249771</v>
      </c>
      <c r="DU20" s="125">
        <v>75.769920846048421</v>
      </c>
      <c r="DV20" s="125">
        <v>80.616249091256904</v>
      </c>
      <c r="DW20" s="125">
        <v>82.952188477604352</v>
      </c>
      <c r="DX20" s="125">
        <v>77.469927976151538</v>
      </c>
      <c r="DY20" s="125">
        <v>78.909376097201005</v>
      </c>
      <c r="DZ20" s="125">
        <v>83.207822537578281</v>
      </c>
      <c r="EA20" s="125">
        <v>91.654925997506069</v>
      </c>
      <c r="EB20" s="125">
        <v>100.32614801085077</v>
      </c>
      <c r="EC20" s="125">
        <v>99.784424584426006</v>
      </c>
      <c r="ED20" s="125">
        <v>84.229631134266924</v>
      </c>
      <c r="EE20" s="125">
        <v>80.53994447998565</v>
      </c>
      <c r="EF20" s="125">
        <v>87.825741179704565</v>
      </c>
      <c r="EG20" s="125">
        <v>91.765454364303764</v>
      </c>
      <c r="EH20" s="125">
        <v>107.40261894248465</v>
      </c>
      <c r="EI20" s="125">
        <v>104.87998875641686</v>
      </c>
      <c r="EJ20" s="125">
        <v>117.33076880017774</v>
      </c>
      <c r="EK20" s="125">
        <v>135.52361349300446</v>
      </c>
      <c r="EL20" s="125">
        <v>97.822442165851456</v>
      </c>
      <c r="EM20" s="125">
        <v>109.07516909502141</v>
      </c>
      <c r="EN20" s="125">
        <v>100.58129562184484</v>
      </c>
      <c r="EO20" s="125">
        <v>115.65265758167709</v>
      </c>
      <c r="EP20" s="125">
        <v>105.81153990413489</v>
      </c>
      <c r="EQ20" s="125">
        <v>112.58859932070121</v>
      </c>
      <c r="ER20" s="125">
        <v>114.23666455524707</v>
      </c>
      <c r="ES20" s="125">
        <v>96.863213653734761</v>
      </c>
      <c r="ET20" s="125">
        <v>96.748740952271504</v>
      </c>
      <c r="EU20" s="125">
        <v>112.4263308312014</v>
      </c>
      <c r="EV20" s="125">
        <v>112.14309082983908</v>
      </c>
      <c r="EW20" s="125">
        <v>108.62715966938667</v>
      </c>
      <c r="EX20" s="125">
        <v>90.863140601004119</v>
      </c>
      <c r="EY20" s="125">
        <v>118.84928509461528</v>
      </c>
      <c r="EZ20" s="125">
        <v>115.0436448667933</v>
      </c>
      <c r="FA20" s="125">
        <v>111.88818743473573</v>
      </c>
      <c r="FB20" s="125">
        <v>106.43047376086238</v>
      </c>
      <c r="FC20" s="125">
        <v>106.62883455183179</v>
      </c>
      <c r="FD20" s="125">
        <v>103.54191213777472</v>
      </c>
      <c r="FE20" s="125">
        <v>102.30201338749499</v>
      </c>
      <c r="FF20" s="125">
        <v>103.21042178732938</v>
      </c>
      <c r="FG20" s="125">
        <v>102.45263894355162</v>
      </c>
      <c r="FH20" s="125">
        <v>99.454837229551416</v>
      </c>
      <c r="FI20" s="125">
        <v>101.62674205298717</v>
      </c>
      <c r="FJ20" s="125">
        <v>90.768289845837984</v>
      </c>
      <c r="FK20" s="125">
        <v>75.944243680023703</v>
      </c>
      <c r="FL20" s="125">
        <v>78.521609411291053</v>
      </c>
      <c r="FM20" s="125">
        <v>73.651957553415372</v>
      </c>
      <c r="FN20" s="125">
        <v>62.274982371373262</v>
      </c>
      <c r="FO20" s="125">
        <v>56.02236646706956</v>
      </c>
      <c r="FP20" s="125">
        <v>57.199955310658993</v>
      </c>
      <c r="FQ20" s="125">
        <v>60.862804895722078</v>
      </c>
      <c r="FR20" s="125">
        <v>66.899159968098402</v>
      </c>
      <c r="FS20" s="125">
        <v>72.146935266109963</v>
      </c>
      <c r="FT20" s="125">
        <v>69.250803539093496</v>
      </c>
      <c r="FU20" s="125">
        <v>69.691096993144399</v>
      </c>
      <c r="FV20" s="125">
        <v>77.296255152128566</v>
      </c>
      <c r="FW20" s="13">
        <v>77.558535983793902</v>
      </c>
      <c r="FX20" s="125">
        <v>84.2080567015811</v>
      </c>
      <c r="FY20" s="125">
        <v>95.328061750007066</v>
      </c>
      <c r="FZ20" s="125">
        <v>88.232986401330137</v>
      </c>
      <c r="GA20" s="125">
        <v>80.170893502444116</v>
      </c>
      <c r="GB20" s="125">
        <v>84.520429726933529</v>
      </c>
      <c r="GC20" s="125">
        <v>88.305746893947742</v>
      </c>
      <c r="GD20" s="125">
        <v>68.564192514460785</v>
      </c>
      <c r="GE20" s="125">
        <v>72.753603909672336</v>
      </c>
      <c r="GF20" s="125">
        <v>50.0682173207083</v>
      </c>
      <c r="GG20" s="125">
        <v>68.477896660360955</v>
      </c>
      <c r="GH20" s="125">
        <v>65.52397582381424</v>
      </c>
      <c r="GI20" s="128" t="s">
        <v>100</v>
      </c>
      <c r="GJ20" s="128" t="s">
        <v>100</v>
      </c>
      <c r="GK20" s="128" t="s">
        <v>100</v>
      </c>
      <c r="GL20" s="128" t="s">
        <v>100</v>
      </c>
      <c r="GM20" s="128" t="s">
        <v>100</v>
      </c>
      <c r="GN20" s="128" t="s">
        <v>100</v>
      </c>
      <c r="GO20" s="128" t="s">
        <v>100</v>
      </c>
      <c r="GP20" s="128" t="s">
        <v>100</v>
      </c>
      <c r="GQ20" s="128" t="s">
        <v>100</v>
      </c>
      <c r="GR20" s="128" t="s">
        <v>100</v>
      </c>
      <c r="GS20" s="125" t="s">
        <v>100</v>
      </c>
      <c r="GT20" s="125" t="s">
        <v>100</v>
      </c>
    </row>
    <row r="21" spans="1:202" x14ac:dyDescent="0.35">
      <c r="A21" s="18" t="s">
        <v>4</v>
      </c>
      <c r="B21" s="105" t="s">
        <v>10</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v>79.590147792943696</v>
      </c>
      <c r="BO21" s="124">
        <v>74.459355896334102</v>
      </c>
      <c r="BP21" s="124">
        <v>75.619272682548996</v>
      </c>
      <c r="BQ21" s="124">
        <v>84.338244763631906</v>
      </c>
      <c r="BR21" s="124">
        <v>100.96492537508099</v>
      </c>
      <c r="BS21" s="124">
        <v>95.212339445370901</v>
      </c>
      <c r="BT21" s="124">
        <v>92.822106077065101</v>
      </c>
      <c r="BU21" s="124">
        <v>86.490218875737099</v>
      </c>
      <c r="BV21" s="124">
        <v>86.617698257651696</v>
      </c>
      <c r="BW21" s="124">
        <v>85.119546586047704</v>
      </c>
      <c r="BX21" s="124">
        <v>83.198177893781804</v>
      </c>
      <c r="BY21" s="124">
        <v>82.599340615598095</v>
      </c>
      <c r="BZ21" s="124">
        <v>83.082559568771103</v>
      </c>
      <c r="CA21" s="124">
        <v>78.383357771633897</v>
      </c>
      <c r="CB21" s="124">
        <v>74.269759726746898</v>
      </c>
      <c r="CC21" s="124">
        <v>74.774330362582603</v>
      </c>
      <c r="CD21" s="124">
        <v>74.260014462309599</v>
      </c>
      <c r="CE21" s="124">
        <v>73.522982096837595</v>
      </c>
      <c r="CF21" s="124">
        <v>71.241368185138498</v>
      </c>
      <c r="CG21" s="124">
        <v>71.498962228776193</v>
      </c>
      <c r="CH21" s="124">
        <v>69.360790907293193</v>
      </c>
      <c r="CI21" s="124">
        <v>69.304402254245602</v>
      </c>
      <c r="CJ21" s="124">
        <v>70.863631343925107</v>
      </c>
      <c r="CK21" s="124">
        <v>71.004266710697806</v>
      </c>
      <c r="CL21" s="124">
        <v>70.973475538110193</v>
      </c>
      <c r="CM21" s="124">
        <v>70.869168627213796</v>
      </c>
      <c r="CN21" s="124">
        <v>70.958476372576698</v>
      </c>
      <c r="CO21" s="124">
        <v>70.934757089364695</v>
      </c>
      <c r="CP21" s="124">
        <v>71.624717490062807</v>
      </c>
      <c r="CQ21" s="124">
        <v>72.587197899798596</v>
      </c>
      <c r="CR21" s="124">
        <v>72.817685149840898</v>
      </c>
      <c r="CS21" s="124">
        <v>71.272801298323998</v>
      </c>
      <c r="CT21" s="124">
        <v>71.873895345439493</v>
      </c>
      <c r="CU21" s="124">
        <v>70.068234051998402</v>
      </c>
      <c r="CV21" s="124">
        <v>69.272014366389797</v>
      </c>
      <c r="CW21" s="124">
        <v>70.352932705283493</v>
      </c>
      <c r="CX21" s="124">
        <v>69.098469506002004</v>
      </c>
      <c r="CY21" s="124">
        <v>70.614624453460394</v>
      </c>
      <c r="CZ21" s="124">
        <v>69.838668619520107</v>
      </c>
      <c r="DA21" s="124">
        <v>77.5806142864717</v>
      </c>
      <c r="DB21" s="124">
        <v>83.8881530465342</v>
      </c>
      <c r="DC21" s="124">
        <v>93.927898532230998</v>
      </c>
      <c r="DD21" s="124">
        <v>92.261069456044396</v>
      </c>
      <c r="DE21" s="124">
        <v>103.22637170756801</v>
      </c>
      <c r="DF21" s="124">
        <v>106.547905865125</v>
      </c>
      <c r="DG21" s="124">
        <v>94.316436768960003</v>
      </c>
      <c r="DH21" s="124">
        <v>98.449755575629496</v>
      </c>
      <c r="DI21" s="124">
        <v>99.291413254847498</v>
      </c>
      <c r="DJ21" s="124">
        <v>101.255316981581</v>
      </c>
      <c r="DK21" s="124">
        <v>91.640332478835106</v>
      </c>
      <c r="DL21" s="124">
        <v>95.228009826465197</v>
      </c>
      <c r="DM21" s="124">
        <v>97.117652270240598</v>
      </c>
      <c r="DN21" s="124">
        <v>90.1862424948404</v>
      </c>
      <c r="DO21" s="124">
        <v>90.525867259213797</v>
      </c>
      <c r="DP21" s="124">
        <v>83.052458276732594</v>
      </c>
      <c r="DQ21" s="124">
        <v>81.293543429085204</v>
      </c>
      <c r="DR21" s="124">
        <v>78.673701095957497</v>
      </c>
      <c r="DS21" s="124">
        <v>79.920010502144706</v>
      </c>
      <c r="DT21" s="124">
        <v>85.577329816889602</v>
      </c>
      <c r="DU21" s="124">
        <v>77.067674107387006</v>
      </c>
      <c r="DV21" s="124">
        <v>81.212205417552795</v>
      </c>
      <c r="DW21" s="124">
        <v>76.222684986948494</v>
      </c>
      <c r="DX21" s="124">
        <v>86.593990970255504</v>
      </c>
      <c r="DY21" s="124">
        <v>93.901028643770402</v>
      </c>
      <c r="DZ21" s="124">
        <v>97.333778822980506</v>
      </c>
      <c r="EA21" s="124">
        <v>106.13955144439799</v>
      </c>
      <c r="EB21" s="124">
        <v>113.233536032071</v>
      </c>
      <c r="EC21" s="124">
        <v>116.860545993637</v>
      </c>
      <c r="ED21" s="124">
        <v>95.875362073544593</v>
      </c>
      <c r="EE21" s="124">
        <v>91.146382447887206</v>
      </c>
      <c r="EF21" s="124">
        <v>98.585580935868506</v>
      </c>
      <c r="EG21" s="124">
        <v>102.099960085798</v>
      </c>
      <c r="EH21" s="124">
        <v>114.95184531805999</v>
      </c>
      <c r="EI21" s="124">
        <v>114.68706127563701</v>
      </c>
      <c r="EJ21" s="124">
        <v>136.12567537098101</v>
      </c>
      <c r="EK21" s="124">
        <v>156.18839277586099</v>
      </c>
      <c r="EL21" s="124">
        <v>117.685754471682</v>
      </c>
      <c r="EM21" s="124">
        <v>91.641478906151406</v>
      </c>
      <c r="EN21" s="124">
        <v>90.340550625316197</v>
      </c>
      <c r="EO21" s="124">
        <v>105.02884361433399</v>
      </c>
      <c r="EP21" s="124">
        <v>103.599005473145</v>
      </c>
      <c r="EQ21" s="124">
        <v>110.038002028386</v>
      </c>
      <c r="ER21" s="124">
        <v>111.81468902116001</v>
      </c>
      <c r="ES21" s="124">
        <v>108.65998489095</v>
      </c>
      <c r="ET21" s="124">
        <v>110.2953950742</v>
      </c>
      <c r="EU21" s="124">
        <v>123.53945645205501</v>
      </c>
      <c r="EV21" s="124">
        <v>132.27805044558701</v>
      </c>
      <c r="EW21" s="124">
        <v>125.40309248109899</v>
      </c>
      <c r="EX21" s="124">
        <v>131.78829688157401</v>
      </c>
      <c r="EY21" s="124">
        <v>132.058822668517</v>
      </c>
      <c r="EZ21" s="124">
        <v>125.519948114405</v>
      </c>
      <c r="FA21" s="124">
        <v>123.645657871211</v>
      </c>
      <c r="FB21" s="124">
        <v>115.001479551128</v>
      </c>
      <c r="FC21" s="124">
        <v>119.633908437206</v>
      </c>
      <c r="FD21" s="124">
        <v>112.93257740038101</v>
      </c>
      <c r="FE21" s="124">
        <v>115.832382025624</v>
      </c>
      <c r="FF21" s="124">
        <v>112.67474568512201</v>
      </c>
      <c r="FG21" s="124">
        <v>113.645633569285</v>
      </c>
      <c r="FH21" s="124">
        <v>108.137727024371</v>
      </c>
      <c r="FI21" s="124">
        <v>113.82459762000001</v>
      </c>
      <c r="FJ21" s="124">
        <v>104.462832545258</v>
      </c>
      <c r="FK21" s="124">
        <v>95.551655691586006</v>
      </c>
      <c r="FL21" s="124">
        <v>86.454140737361797</v>
      </c>
      <c r="FM21" s="124">
        <v>80.708474069465694</v>
      </c>
      <c r="FN21" s="124">
        <v>69.117971148637693</v>
      </c>
      <c r="FO21" s="124">
        <v>54.787173141564999</v>
      </c>
      <c r="FP21" s="124">
        <v>68.406204762200602</v>
      </c>
      <c r="FQ21" s="124">
        <v>72.765499375143904</v>
      </c>
      <c r="FR21" s="124">
        <v>79.539152573398596</v>
      </c>
      <c r="FS21" s="124">
        <v>85.919030339790893</v>
      </c>
      <c r="FT21" s="124">
        <v>81.641779773649802</v>
      </c>
      <c r="FU21" s="124">
        <v>82.246908852287305</v>
      </c>
      <c r="FV21" s="124">
        <v>91.116107725967595</v>
      </c>
      <c r="FW21" s="124">
        <v>94.869779888313204</v>
      </c>
      <c r="FX21" s="124">
        <v>105.957629417456</v>
      </c>
      <c r="FY21" s="124">
        <v>110.05460627968</v>
      </c>
      <c r="FZ21" s="124">
        <v>103.552686575913</v>
      </c>
      <c r="GA21" s="124">
        <v>92.298386002602101</v>
      </c>
      <c r="GB21" s="124">
        <v>100.922198765715</v>
      </c>
      <c r="GC21" s="124">
        <v>94.406507016632901</v>
      </c>
      <c r="GD21" s="124">
        <v>83.107644296617906</v>
      </c>
      <c r="GE21" s="124">
        <v>79.0601908931297</v>
      </c>
      <c r="GF21" s="124">
        <v>62.025485216552298</v>
      </c>
      <c r="GG21" s="124">
        <v>71.623341281016394</v>
      </c>
      <c r="GH21" s="124">
        <v>74.106858946266101</v>
      </c>
      <c r="GI21" s="124">
        <v>84.742218586817799</v>
      </c>
      <c r="GJ21" s="124">
        <v>88.519407055949699</v>
      </c>
      <c r="GK21" s="124">
        <v>95.241198080374105</v>
      </c>
      <c r="GL21" s="124">
        <v>60.289520120280997</v>
      </c>
      <c r="GM21" s="128" t="s">
        <v>100</v>
      </c>
      <c r="GN21" s="128" t="s">
        <v>100</v>
      </c>
      <c r="GO21" s="128" t="s">
        <v>100</v>
      </c>
      <c r="GP21" s="128" t="s">
        <v>100</v>
      </c>
      <c r="GQ21" s="128" t="s">
        <v>100</v>
      </c>
      <c r="GR21" s="128" t="s">
        <v>100</v>
      </c>
      <c r="GS21" s="124" t="s">
        <v>100</v>
      </c>
      <c r="GT21" s="124" t="s">
        <v>100</v>
      </c>
    </row>
    <row r="22" spans="1:202" x14ac:dyDescent="0.35">
      <c r="A22" s="18" t="s">
        <v>5</v>
      </c>
      <c r="B22" s="106" t="s">
        <v>10</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v>80.267625266559094</v>
      </c>
      <c r="BO22" s="124">
        <v>73.346763640564006</v>
      </c>
      <c r="BP22" s="124">
        <v>73.872052748399696</v>
      </c>
      <c r="BQ22" s="124">
        <v>83.707803678857204</v>
      </c>
      <c r="BR22" s="124">
        <v>95.888841130872606</v>
      </c>
      <c r="BS22" s="124">
        <v>92.465076446387997</v>
      </c>
      <c r="BT22" s="124">
        <v>85.288378383966403</v>
      </c>
      <c r="BU22" s="124">
        <v>81.3245856222144</v>
      </c>
      <c r="BV22" s="124">
        <v>83.293653024426305</v>
      </c>
      <c r="BW22" s="124">
        <v>80.543105713251293</v>
      </c>
      <c r="BX22" s="124">
        <v>72.966414224674097</v>
      </c>
      <c r="BY22" s="124">
        <v>74.8518421815793</v>
      </c>
      <c r="BZ22" s="124">
        <v>74.056573948193204</v>
      </c>
      <c r="CA22" s="124">
        <v>77.189331818132899</v>
      </c>
      <c r="CB22" s="124">
        <v>67.990700280610895</v>
      </c>
      <c r="CC22" s="124">
        <v>72.407046162064105</v>
      </c>
      <c r="CD22" s="124">
        <v>62.310658007453497</v>
      </c>
      <c r="CE22" s="124">
        <v>65.898684137773799</v>
      </c>
      <c r="CF22" s="124">
        <v>72.806476560504905</v>
      </c>
      <c r="CG22" s="124">
        <v>65.6840911220756</v>
      </c>
      <c r="CH22" s="124">
        <v>74.227740606734201</v>
      </c>
      <c r="CI22" s="124">
        <v>67.217298010348799</v>
      </c>
      <c r="CJ22" s="124">
        <v>59.555290733962501</v>
      </c>
      <c r="CK22" s="124">
        <v>60.492570686467602</v>
      </c>
      <c r="CL22" s="124">
        <v>68.318087556967399</v>
      </c>
      <c r="CM22" s="124">
        <v>66.839603188532294</v>
      </c>
      <c r="CN22" s="124">
        <v>69.580171488357095</v>
      </c>
      <c r="CO22" s="124">
        <v>58.474518078067</v>
      </c>
      <c r="CP22" s="124">
        <v>60.870307603239802</v>
      </c>
      <c r="CQ22" s="124">
        <v>59.2297049499495</v>
      </c>
      <c r="CR22" s="124">
        <v>56.440410553578701</v>
      </c>
      <c r="CS22" s="124">
        <v>64.089806750027407</v>
      </c>
      <c r="CT22" s="124">
        <v>64.931453741947706</v>
      </c>
      <c r="CU22" s="124">
        <v>58.3112751109594</v>
      </c>
      <c r="CV22" s="124">
        <v>61.020732372935001</v>
      </c>
      <c r="CW22" s="124">
        <v>66.784446257716297</v>
      </c>
      <c r="CX22" s="124">
        <v>60.751173034408502</v>
      </c>
      <c r="CY22" s="124">
        <v>71.389574510821603</v>
      </c>
      <c r="CZ22" s="124">
        <v>58.729518725806898</v>
      </c>
      <c r="DA22" s="124">
        <v>62.155143688718702</v>
      </c>
      <c r="DB22" s="124">
        <v>67.722997617887501</v>
      </c>
      <c r="DC22" s="124">
        <v>83.895593580011706</v>
      </c>
      <c r="DD22" s="124">
        <v>102.388550694177</v>
      </c>
      <c r="DE22" s="124">
        <v>114.28826152966499</v>
      </c>
      <c r="DF22" s="124">
        <v>117.116330863749</v>
      </c>
      <c r="DG22" s="124">
        <v>95.973414664586699</v>
      </c>
      <c r="DH22" s="124">
        <v>78.688079111257593</v>
      </c>
      <c r="DI22" s="124">
        <v>66.340221945480906</v>
      </c>
      <c r="DJ22" s="124">
        <v>53.197880820425397</v>
      </c>
      <c r="DK22" s="124">
        <v>65.528540964707901</v>
      </c>
      <c r="DL22" s="124">
        <v>74.613534527875402</v>
      </c>
      <c r="DM22" s="124">
        <v>80.0066193181095</v>
      </c>
      <c r="DN22" s="124">
        <v>78.304836629117503</v>
      </c>
      <c r="DO22" s="124">
        <v>77.806441397410893</v>
      </c>
      <c r="DP22" s="124">
        <v>67.187769628562805</v>
      </c>
      <c r="DQ22" s="124">
        <v>63.440899014328103</v>
      </c>
      <c r="DR22" s="124">
        <v>58.362123302197901</v>
      </c>
      <c r="DS22" s="124">
        <v>62.253635526954902</v>
      </c>
      <c r="DT22" s="124">
        <v>71.070816904530901</v>
      </c>
      <c r="DU22" s="124">
        <v>75.239184317286302</v>
      </c>
      <c r="DV22" s="124">
        <v>80.405075443180195</v>
      </c>
      <c r="DW22" s="124">
        <v>85.687055501229906</v>
      </c>
      <c r="DX22" s="124">
        <v>74.677667170636099</v>
      </c>
      <c r="DY22" s="124">
        <v>72.173578432497393</v>
      </c>
      <c r="DZ22" s="124">
        <v>76.646628179782397</v>
      </c>
      <c r="EA22" s="124">
        <v>84.208216931254597</v>
      </c>
      <c r="EB22" s="124">
        <v>93.035132097253097</v>
      </c>
      <c r="EC22" s="124">
        <v>87.379736438276794</v>
      </c>
      <c r="ED22" s="124">
        <v>77.170862819556802</v>
      </c>
      <c r="EE22" s="124">
        <v>74.455654042184804</v>
      </c>
      <c r="EF22" s="124">
        <v>81.238887926503097</v>
      </c>
      <c r="EG22" s="124">
        <v>84.560360902885506</v>
      </c>
      <c r="EH22" s="124">
        <v>101.443359632957</v>
      </c>
      <c r="EI22" s="124">
        <v>100.349572867972</v>
      </c>
      <c r="EJ22" s="124">
        <v>110.497116687722</v>
      </c>
      <c r="EK22" s="124">
        <v>128.787826704796</v>
      </c>
      <c r="EL22" s="124">
        <v>90.438690281232894</v>
      </c>
      <c r="EM22" s="124">
        <v>114.351211866578</v>
      </c>
      <c r="EN22" s="124">
        <v>105.605078203849</v>
      </c>
      <c r="EO22" s="124">
        <v>121.268415406343</v>
      </c>
      <c r="EP22" s="124">
        <v>107.047170389302</v>
      </c>
      <c r="EQ22" s="124">
        <v>114.039187533933</v>
      </c>
      <c r="ER22" s="124">
        <v>115.289705756977</v>
      </c>
      <c r="ES22" s="124">
        <v>90.622833292194699</v>
      </c>
      <c r="ET22" s="124">
        <v>92.004014134759998</v>
      </c>
      <c r="EU22" s="124">
        <v>108.357192035342</v>
      </c>
      <c r="EV22" s="124">
        <v>102.151539724578</v>
      </c>
      <c r="EW22" s="124">
        <v>99.594603663760907</v>
      </c>
      <c r="EX22" s="124">
        <v>70.926367172667995</v>
      </c>
      <c r="EY22" s="124">
        <v>114.72166543265099</v>
      </c>
      <c r="EZ22" s="124">
        <v>109.614676771475</v>
      </c>
      <c r="FA22" s="124">
        <v>104.547800645481</v>
      </c>
      <c r="FB22" s="124">
        <v>102.890308759749</v>
      </c>
      <c r="FC22" s="124">
        <v>102.80852088262201</v>
      </c>
      <c r="FD22" s="124">
        <v>101.030257332236</v>
      </c>
      <c r="FE22" s="124">
        <v>96.733511347262606</v>
      </c>
      <c r="FF22" s="124">
        <v>99.655606793602203</v>
      </c>
      <c r="FG22" s="124">
        <v>98.783452827613701</v>
      </c>
      <c r="FH22" s="124">
        <v>95.225382526773004</v>
      </c>
      <c r="FI22" s="124">
        <v>95.660904937866604</v>
      </c>
      <c r="FJ22" s="124">
        <v>87.459280439464607</v>
      </c>
      <c r="FK22" s="124">
        <v>68.091315867408099</v>
      </c>
      <c r="FL22" s="124">
        <v>76.137072853288103</v>
      </c>
      <c r="FM22" s="124">
        <v>69.970437575286297</v>
      </c>
      <c r="FN22" s="124">
        <v>60.5394598124252</v>
      </c>
      <c r="FO22" s="124">
        <v>56.423308676358197</v>
      </c>
      <c r="FP22" s="124">
        <v>53.508271836288799</v>
      </c>
      <c r="FQ22" s="124">
        <v>55.796768089338997</v>
      </c>
      <c r="FR22" s="124">
        <v>62.811933536749301</v>
      </c>
      <c r="FS22" s="124">
        <v>68.459531924635797</v>
      </c>
      <c r="FT22" s="124">
        <v>65.024607225009902</v>
      </c>
      <c r="FU22" s="124">
        <v>64.502427324652501</v>
      </c>
      <c r="FV22" s="124">
        <v>73.764437912168702</v>
      </c>
      <c r="FW22" s="124">
        <v>72.694086340295996</v>
      </c>
      <c r="FX22" s="124">
        <v>77.990924882649097</v>
      </c>
      <c r="FY22" s="124">
        <v>92.554159581569195</v>
      </c>
      <c r="FZ22" s="124">
        <v>84.748074674099101</v>
      </c>
      <c r="GA22" s="124">
        <v>77.667952653573096</v>
      </c>
      <c r="GB22" s="124">
        <v>80.431442211314803</v>
      </c>
      <c r="GC22" s="124">
        <v>86.441901047839806</v>
      </c>
      <c r="GD22" s="124">
        <v>64.901161012800102</v>
      </c>
      <c r="GE22" s="124">
        <v>70.386316994345805</v>
      </c>
      <c r="GF22" s="124">
        <v>43.565458762751</v>
      </c>
      <c r="GG22" s="124">
        <v>65.833887850342606</v>
      </c>
      <c r="GH22" s="124">
        <v>54.898419126736897</v>
      </c>
      <c r="GI22" s="128" t="s">
        <v>100</v>
      </c>
      <c r="GJ22" s="128" t="s">
        <v>100</v>
      </c>
      <c r="GK22" s="128" t="s">
        <v>100</v>
      </c>
      <c r="GL22" s="128" t="s">
        <v>100</v>
      </c>
      <c r="GM22" s="128" t="s">
        <v>100</v>
      </c>
      <c r="GN22" s="128" t="s">
        <v>100</v>
      </c>
      <c r="GO22" s="128" t="s">
        <v>100</v>
      </c>
      <c r="GP22" s="128" t="s">
        <v>100</v>
      </c>
      <c r="GQ22" s="128" t="s">
        <v>100</v>
      </c>
      <c r="GR22" s="128" t="s">
        <v>100</v>
      </c>
      <c r="GS22" s="124" t="s">
        <v>100</v>
      </c>
      <c r="GT22" s="124" t="s">
        <v>100</v>
      </c>
    </row>
    <row r="23" spans="1:202" x14ac:dyDescent="0.35">
      <c r="A23" s="4"/>
      <c r="B23" s="10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row>
    <row r="24" spans="1:202" ht="16.5" x14ac:dyDescent="0.35">
      <c r="A24" s="28" t="s">
        <v>130</v>
      </c>
      <c r="B24" s="113"/>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row>
    <row r="25" spans="1:202" x14ac:dyDescent="0.35">
      <c r="A25" s="18" t="s">
        <v>0</v>
      </c>
      <c r="B25" s="105" t="s">
        <v>9</v>
      </c>
      <c r="C25" s="123" t="s">
        <v>185</v>
      </c>
      <c r="D25" s="123" t="s">
        <v>185</v>
      </c>
      <c r="E25" s="123" t="s">
        <v>185</v>
      </c>
      <c r="F25" s="123" t="s">
        <v>185</v>
      </c>
      <c r="G25" s="123" t="s">
        <v>185</v>
      </c>
      <c r="H25" s="123" t="s">
        <v>185</v>
      </c>
      <c r="I25" s="123" t="s">
        <v>185</v>
      </c>
      <c r="J25" s="123" t="s">
        <v>185</v>
      </c>
      <c r="K25" s="123" t="s">
        <v>185</v>
      </c>
      <c r="L25" s="123" t="s">
        <v>185</v>
      </c>
      <c r="M25" s="123" t="s">
        <v>185</v>
      </c>
      <c r="N25" s="123" t="s">
        <v>185</v>
      </c>
      <c r="O25" s="123" t="s">
        <v>185</v>
      </c>
      <c r="P25" s="123" t="s">
        <v>185</v>
      </c>
      <c r="Q25" s="123" t="s">
        <v>185</v>
      </c>
      <c r="R25" s="123" t="s">
        <v>185</v>
      </c>
      <c r="S25" s="123" t="s">
        <v>185</v>
      </c>
      <c r="T25" s="123" t="s">
        <v>185</v>
      </c>
      <c r="U25" s="123" t="s">
        <v>185</v>
      </c>
      <c r="V25" s="123" t="s">
        <v>185</v>
      </c>
      <c r="W25" s="123">
        <v>11.225605638317257</v>
      </c>
      <c r="X25" s="123">
        <v>10.739194494844751</v>
      </c>
      <c r="Y25" s="123">
        <v>12.616466434823124</v>
      </c>
      <c r="Z25" s="123">
        <v>12.154288714044084</v>
      </c>
      <c r="AA25" s="123">
        <v>11.956062719356414</v>
      </c>
      <c r="AB25" s="123">
        <v>11.482299445173767</v>
      </c>
      <c r="AC25" s="123">
        <v>11.083053966710111</v>
      </c>
      <c r="AD25" s="123">
        <v>11.987191120237343</v>
      </c>
      <c r="AE25" s="123">
        <v>11.626761480149916</v>
      </c>
      <c r="AF25" s="123">
        <v>11.182081226104692</v>
      </c>
      <c r="AG25" s="123">
        <v>10.760494720214412</v>
      </c>
      <c r="AH25" s="123">
        <v>10.994567812087141</v>
      </c>
      <c r="AI25" s="123">
        <v>10.653865132898844</v>
      </c>
      <c r="AJ25" s="123">
        <v>10.144110836264185</v>
      </c>
      <c r="AK25" s="123">
        <v>9.7926982313000757</v>
      </c>
      <c r="AL25" s="123">
        <v>9.5357683645943041</v>
      </c>
      <c r="AM25" s="123">
        <v>9.4577806535770073</v>
      </c>
      <c r="AN25" s="123">
        <v>9.367242247296252</v>
      </c>
      <c r="AO25" s="123">
        <v>9.2919758907874677</v>
      </c>
      <c r="AP25" s="123">
        <v>9.2045694553080839</v>
      </c>
      <c r="AQ25" s="123">
        <v>9.140585347557252</v>
      </c>
      <c r="AR25" s="123">
        <v>7.0910273390769722</v>
      </c>
      <c r="AS25" s="123">
        <v>6.8836482473599441</v>
      </c>
      <c r="AT25" s="123">
        <v>6.6697140298489925</v>
      </c>
      <c r="AU25" s="123">
        <v>6.4504300738683238</v>
      </c>
      <c r="AV25" s="123">
        <v>6.4252838864066035</v>
      </c>
      <c r="AW25" s="123">
        <v>6.5601393177023635</v>
      </c>
      <c r="AX25" s="123">
        <v>6.4144740446372159</v>
      </c>
      <c r="AY25" s="123">
        <v>6.2702726831090274</v>
      </c>
      <c r="AZ25" s="123">
        <v>6.6424435975716838</v>
      </c>
      <c r="BA25" s="123">
        <v>6.4289538077485311</v>
      </c>
      <c r="BB25" s="123">
        <v>7.332656503831128</v>
      </c>
      <c r="BC25" s="123">
        <v>7.1644762972727642</v>
      </c>
      <c r="BD25" s="123">
        <v>6.9371769295969923</v>
      </c>
      <c r="BE25" s="123">
        <v>6.8288512401430195</v>
      </c>
      <c r="BF25" s="123">
        <v>7.2487190931505552</v>
      </c>
      <c r="BG25" s="123">
        <v>7.1223132959273521</v>
      </c>
      <c r="BH25" s="123">
        <v>7.0670686271666039</v>
      </c>
      <c r="BI25" s="123">
        <v>7.0043802496440843</v>
      </c>
      <c r="BJ25" s="123">
        <v>6.171449588553708</v>
      </c>
      <c r="BK25" s="123">
        <v>6.500044338803316</v>
      </c>
      <c r="BL25" s="123">
        <v>6.4237974783130083</v>
      </c>
      <c r="BM25" s="123">
        <v>6.8978827084855316</v>
      </c>
      <c r="BN25" s="123">
        <v>7.0213973377062233</v>
      </c>
      <c r="BO25" s="123">
        <v>6.9565045720431593</v>
      </c>
      <c r="BP25" s="123">
        <v>6.8364558943233478</v>
      </c>
      <c r="BQ25" s="123">
        <v>6.7688290799283957</v>
      </c>
      <c r="BR25" s="123">
        <v>6.8401956251675511</v>
      </c>
      <c r="BS25" s="123">
        <v>7.5867374606750637</v>
      </c>
      <c r="BT25" s="123">
        <v>7.5800353920865557</v>
      </c>
      <c r="BU25" s="123">
        <v>7.553688394663296</v>
      </c>
      <c r="BV25" s="123">
        <v>7.5603436303985641</v>
      </c>
      <c r="BW25" s="123">
        <v>7.5271842227539443</v>
      </c>
      <c r="BX25" s="123">
        <v>7.5074278352491444</v>
      </c>
      <c r="BY25" s="123">
        <v>7.5832405767286915</v>
      </c>
      <c r="BZ25" s="123">
        <v>7.5634581991119845</v>
      </c>
      <c r="CA25" s="123">
        <v>7.556887001790864</v>
      </c>
      <c r="CB25" s="123">
        <v>7.9675024405542478</v>
      </c>
      <c r="CC25" s="123">
        <v>8.0302871873174393</v>
      </c>
      <c r="CD25" s="123">
        <v>8.0666790302880358</v>
      </c>
      <c r="CE25" s="123">
        <v>8.0666790302880358</v>
      </c>
      <c r="CF25" s="123">
        <v>8.3143507582632594</v>
      </c>
      <c r="CG25" s="123">
        <v>8.4120075006603479</v>
      </c>
      <c r="CH25" s="123">
        <v>8.3317060184951881</v>
      </c>
      <c r="CI25" s="123">
        <v>8.5651867241062565</v>
      </c>
      <c r="CJ25" s="123">
        <v>8.8530894506598106</v>
      </c>
      <c r="CK25" s="123">
        <v>8.878838659034221</v>
      </c>
      <c r="CL25" s="123">
        <v>9.0014886790538036</v>
      </c>
      <c r="CM25" s="123">
        <v>9.1831428293448969</v>
      </c>
      <c r="CN25" s="123">
        <v>9.294213691782252</v>
      </c>
      <c r="CO25" s="123">
        <v>9.4334047551354594</v>
      </c>
      <c r="CP25" s="123">
        <v>9.8390575019132633</v>
      </c>
      <c r="CQ25" s="123">
        <v>9.8988798312051127</v>
      </c>
      <c r="CR25" s="123">
        <v>9.8897395860752386</v>
      </c>
      <c r="CS25" s="123">
        <v>10.350280778895144</v>
      </c>
      <c r="CT25" s="123">
        <v>10.616842387937844</v>
      </c>
      <c r="CU25" s="123">
        <v>10.7259434536995</v>
      </c>
      <c r="CV25" s="123">
        <v>10.81353529410228</v>
      </c>
      <c r="CW25" s="123">
        <v>10.767305404385963</v>
      </c>
      <c r="CX25" s="123">
        <v>10.88052507346662</v>
      </c>
      <c r="CY25" s="123">
        <v>9.4287177311927035</v>
      </c>
      <c r="CZ25" s="123">
        <v>10.110476074450355</v>
      </c>
      <c r="DA25" s="123">
        <v>10.871191877849927</v>
      </c>
      <c r="DB25" s="123">
        <v>10.529891216531748</v>
      </c>
      <c r="DC25" s="123">
        <v>7.9221949621360555</v>
      </c>
      <c r="DD25" s="123">
        <v>8.7295196726313478</v>
      </c>
      <c r="DE25" s="123">
        <v>7.3072740652113231</v>
      </c>
      <c r="DF25" s="123">
        <v>8.3306816797748748</v>
      </c>
      <c r="DG25" s="123">
        <v>7.7857557005276634</v>
      </c>
      <c r="DH25" s="123">
        <v>8.3870683934701304</v>
      </c>
      <c r="DI25" s="123">
        <v>7.3199966745252238</v>
      </c>
      <c r="DJ25" s="123">
        <v>8.2528534428792479</v>
      </c>
      <c r="DK25" s="123">
        <v>8.0633865147199195</v>
      </c>
      <c r="DL25" s="123">
        <v>9.2010360869583838</v>
      </c>
      <c r="DM25" s="123">
        <v>7.355006713888776</v>
      </c>
      <c r="DN25" s="123">
        <v>7.0015584704780522</v>
      </c>
      <c r="DO25" s="123">
        <v>9.3391254280829159</v>
      </c>
      <c r="DP25" s="123">
        <v>13.481447532470208</v>
      </c>
      <c r="DQ25" s="123">
        <v>8.397669107418551</v>
      </c>
      <c r="DR25" s="123">
        <v>13.687619579803512</v>
      </c>
      <c r="DS25" s="123">
        <v>18.322247690342209</v>
      </c>
      <c r="DT25" s="123">
        <v>13.340526757509634</v>
      </c>
      <c r="DU25" s="123">
        <v>12.529486684658663</v>
      </c>
      <c r="DV25" s="123">
        <v>13.888181465993879</v>
      </c>
      <c r="DW25" s="123">
        <v>20.264541628848587</v>
      </c>
      <c r="DX25" s="123">
        <v>14.01738628063266</v>
      </c>
      <c r="DY25" s="123">
        <v>14.059170786016763</v>
      </c>
      <c r="DZ25" s="123">
        <v>16.406486347188061</v>
      </c>
      <c r="EA25" s="123">
        <v>19.466516688268246</v>
      </c>
      <c r="EB25" s="123">
        <v>12.189401785429666</v>
      </c>
      <c r="EC25" s="123">
        <v>13.407612653380536</v>
      </c>
      <c r="ED25" s="123">
        <v>19.826952125354854</v>
      </c>
      <c r="EE25" s="123">
        <v>27.055712122267316</v>
      </c>
      <c r="EF25" s="123">
        <v>16.203174520926062</v>
      </c>
      <c r="EG25" s="123">
        <v>13.539606624309528</v>
      </c>
      <c r="EH25" s="123">
        <v>25.751503035349845</v>
      </c>
      <c r="EI25" s="123">
        <v>28.631255579815136</v>
      </c>
      <c r="EJ25" s="123">
        <v>18.51159852403481</v>
      </c>
      <c r="EK25" s="123">
        <v>16.620516408051721</v>
      </c>
      <c r="EL25" s="123">
        <v>22.970164074680881</v>
      </c>
      <c r="EM25" s="123">
        <v>26.707350619913505</v>
      </c>
      <c r="EN25" s="123">
        <v>13.743251515543786</v>
      </c>
      <c r="EO25" s="123">
        <v>14.348295638489269</v>
      </c>
      <c r="EP25" s="123">
        <v>16.612417554026507</v>
      </c>
      <c r="EQ25" s="123">
        <v>18.944885214328426</v>
      </c>
      <c r="ER25" s="123">
        <v>15.317863636313662</v>
      </c>
      <c r="ES25" s="123">
        <v>14.01610540993974</v>
      </c>
      <c r="ET25" s="123">
        <v>18.014804890955027</v>
      </c>
      <c r="EU25" s="123">
        <v>20.801349541134577</v>
      </c>
      <c r="EV25" s="123">
        <v>16.352237486072124</v>
      </c>
      <c r="EW25" s="123">
        <v>14.741290968603154</v>
      </c>
      <c r="EX25" s="123">
        <v>18.507363419079685</v>
      </c>
      <c r="EY25" s="123">
        <v>21.816973803735539</v>
      </c>
      <c r="EZ25" s="123">
        <v>16.260222828769884</v>
      </c>
      <c r="FA25" s="123">
        <v>15.161586391594042</v>
      </c>
      <c r="FB25" s="123">
        <v>17.251396778232323</v>
      </c>
      <c r="FC25" s="123">
        <v>24.15184212161153</v>
      </c>
      <c r="FD25" s="123">
        <v>15.031744766065117</v>
      </c>
      <c r="FE25" s="123">
        <v>14.897288490377004</v>
      </c>
      <c r="FF25" s="123">
        <v>19.429481200807221</v>
      </c>
      <c r="FG25" s="123">
        <v>21.420619960452694</v>
      </c>
      <c r="FH25" s="123">
        <v>16.403224610150026</v>
      </c>
      <c r="FI25" s="123">
        <v>14.003294963096987</v>
      </c>
      <c r="FJ25" s="123">
        <v>17.195270449919867</v>
      </c>
      <c r="FK25" s="123">
        <v>23.173625423716562</v>
      </c>
      <c r="FL25" s="123">
        <v>16.066145608405634</v>
      </c>
      <c r="FM25" s="123">
        <v>13.766303094062254</v>
      </c>
      <c r="FN25" s="123">
        <v>17.516087910288253</v>
      </c>
      <c r="FO25" s="123">
        <v>24.526183341223295</v>
      </c>
      <c r="FP25" s="123">
        <v>17.384620392859713</v>
      </c>
      <c r="FQ25" s="123">
        <v>14.019073874861794</v>
      </c>
      <c r="FR25" s="123">
        <v>17.154262136368189</v>
      </c>
      <c r="FS25" s="123">
        <v>12.128471484856201</v>
      </c>
      <c r="FT25" s="123">
        <v>15.557581128038219</v>
      </c>
      <c r="FU25" s="123">
        <v>14.483774444917357</v>
      </c>
      <c r="FV25" s="123">
        <v>18.991068895351152</v>
      </c>
      <c r="FW25" s="123">
        <v>26.45210694489181</v>
      </c>
      <c r="FX25" s="123">
        <v>16.36574392377198</v>
      </c>
      <c r="FY25" s="123">
        <v>14.283516384595728</v>
      </c>
      <c r="FZ25" s="123">
        <v>17.137636032597587</v>
      </c>
      <c r="GA25" s="123">
        <v>24.207432429980194</v>
      </c>
      <c r="GB25" s="123">
        <v>17.58411776286162</v>
      </c>
      <c r="GC25" s="123">
        <v>14.201045222052851</v>
      </c>
      <c r="GD25" s="123">
        <v>16.040346748066511</v>
      </c>
      <c r="GE25" s="123">
        <v>22.408133175048778</v>
      </c>
      <c r="GF25" s="123">
        <v>15.944786166256415</v>
      </c>
      <c r="GG25" s="123">
        <v>13.498848909731953</v>
      </c>
      <c r="GH25" s="123">
        <v>17.52042047442329</v>
      </c>
      <c r="GI25" s="123">
        <v>21.538703488203467</v>
      </c>
      <c r="GJ25" s="123">
        <v>16.236604340847972</v>
      </c>
      <c r="GK25" s="123">
        <v>13.121844731805275</v>
      </c>
      <c r="GL25" s="123">
        <v>16.367728978256181</v>
      </c>
      <c r="GM25" s="123">
        <v>23.133311832081525</v>
      </c>
      <c r="GN25" s="123">
        <v>17.185664311274554</v>
      </c>
      <c r="GO25" s="123">
        <v>10.671920738208575</v>
      </c>
      <c r="GP25" s="123">
        <v>16.849981369426246</v>
      </c>
      <c r="GQ25" s="123">
        <v>21.751194536837566</v>
      </c>
      <c r="GR25" s="123">
        <v>17.606020499772441</v>
      </c>
      <c r="GS25" s="123">
        <v>13.122784686980806</v>
      </c>
      <c r="GT25" s="123">
        <v>16.212076441399081</v>
      </c>
    </row>
    <row r="26" spans="1:202" x14ac:dyDescent="0.35">
      <c r="A26" s="18" t="s">
        <v>1</v>
      </c>
      <c r="B26" s="105" t="s">
        <v>10</v>
      </c>
      <c r="C26" s="123" t="s">
        <v>185</v>
      </c>
      <c r="D26" s="123" t="s">
        <v>185</v>
      </c>
      <c r="E26" s="123" t="s">
        <v>185</v>
      </c>
      <c r="F26" s="123" t="s">
        <v>185</v>
      </c>
      <c r="G26" s="123" t="s">
        <v>185</v>
      </c>
      <c r="H26" s="123" t="s">
        <v>185</v>
      </c>
      <c r="I26" s="123" t="s">
        <v>185</v>
      </c>
      <c r="J26" s="123" t="s">
        <v>185</v>
      </c>
      <c r="K26" s="123" t="s">
        <v>185</v>
      </c>
      <c r="L26" s="123" t="s">
        <v>185</v>
      </c>
      <c r="M26" s="123" t="s">
        <v>185</v>
      </c>
      <c r="N26" s="123" t="s">
        <v>185</v>
      </c>
      <c r="O26" s="123" t="s">
        <v>185</v>
      </c>
      <c r="P26" s="123" t="s">
        <v>185</v>
      </c>
      <c r="Q26" s="123" t="s">
        <v>185</v>
      </c>
      <c r="R26" s="123" t="s">
        <v>185</v>
      </c>
      <c r="S26" s="123" t="s">
        <v>185</v>
      </c>
      <c r="T26" s="123" t="s">
        <v>185</v>
      </c>
      <c r="U26" s="123" t="s">
        <v>185</v>
      </c>
      <c r="V26" s="123" t="s">
        <v>185</v>
      </c>
      <c r="W26" s="123">
        <v>6.0928930469630513</v>
      </c>
      <c r="X26" s="123">
        <v>5.7170327468764315</v>
      </c>
      <c r="Y26" s="123">
        <v>5.451535885622004</v>
      </c>
      <c r="Z26" s="123">
        <v>5.1486727688463603</v>
      </c>
      <c r="AA26" s="123">
        <v>6.3060603785972633</v>
      </c>
      <c r="AB26" s="123">
        <v>6.0398414602010995</v>
      </c>
      <c r="AC26" s="123">
        <v>6.6698715307655521</v>
      </c>
      <c r="AD26" s="123">
        <v>6.4108474076325965</v>
      </c>
      <c r="AE26" s="123">
        <v>6.2294083229597037</v>
      </c>
      <c r="AF26" s="123">
        <v>5.9757220220320439</v>
      </c>
      <c r="AG26" s="123">
        <v>5.6801486632031635</v>
      </c>
      <c r="AH26" s="123">
        <v>5.660019647827272</v>
      </c>
      <c r="AI26" s="123">
        <v>5.4885038941307158</v>
      </c>
      <c r="AJ26" s="123">
        <v>5.2620633134235355</v>
      </c>
      <c r="AK26" s="123">
        <v>5.080403681302248</v>
      </c>
      <c r="AL26" s="123">
        <v>5.0342556936455276</v>
      </c>
      <c r="AM26" s="123">
        <v>5.0156447661405359</v>
      </c>
      <c r="AN26" s="123">
        <v>4.9515763086303117</v>
      </c>
      <c r="AO26" s="123">
        <v>4.9068061909289282</v>
      </c>
      <c r="AP26" s="123">
        <v>4.880330616879144</v>
      </c>
      <c r="AQ26" s="123">
        <v>4.8454711110647999</v>
      </c>
      <c r="AR26" s="123">
        <v>5.3458669363290117</v>
      </c>
      <c r="AS26" s="123">
        <v>5.095558788845616</v>
      </c>
      <c r="AT26" s="123">
        <v>4.8676424242346998</v>
      </c>
      <c r="AU26" s="123">
        <v>4.8093783907105436</v>
      </c>
      <c r="AV26" s="123">
        <v>4.7604718886396036</v>
      </c>
      <c r="AW26" s="123">
        <v>5.2342610938021439</v>
      </c>
      <c r="AX26" s="123">
        <v>5.2723007834846394</v>
      </c>
      <c r="AY26" s="123">
        <v>5.1598050409172513</v>
      </c>
      <c r="AZ26" s="123">
        <v>5.2577376163723075</v>
      </c>
      <c r="BA26" s="123">
        <v>5.1775224761803322</v>
      </c>
      <c r="BB26" s="123">
        <v>5.6742712113493434</v>
      </c>
      <c r="BC26" s="123">
        <v>5.5465061591025355</v>
      </c>
      <c r="BD26" s="123">
        <v>5.4243680653351438</v>
      </c>
      <c r="BE26" s="123">
        <v>5.3481636682061753</v>
      </c>
      <c r="BF26" s="123">
        <v>6.8379185360911672</v>
      </c>
      <c r="BG26" s="123">
        <v>6.7693679716054671</v>
      </c>
      <c r="BH26" s="123">
        <v>6.669081047187972</v>
      </c>
      <c r="BI26" s="123">
        <v>6.5717221958543517</v>
      </c>
      <c r="BJ26" s="123">
        <v>5.8562754816737153</v>
      </c>
      <c r="BK26" s="123">
        <v>6.1408752176676593</v>
      </c>
      <c r="BL26" s="123">
        <v>6.0341392701512993</v>
      </c>
      <c r="BM26" s="123">
        <v>5.6435504041811164</v>
      </c>
      <c r="BN26" s="123">
        <v>5.6310431428793875</v>
      </c>
      <c r="BO26" s="123">
        <v>5.5874399309565481</v>
      </c>
      <c r="BP26" s="123">
        <v>5.5323611123672514</v>
      </c>
      <c r="BQ26" s="123">
        <v>5.5384272980382239</v>
      </c>
      <c r="BR26" s="123">
        <v>5.467539086834436</v>
      </c>
      <c r="BS26" s="123">
        <v>5.8456687474713247</v>
      </c>
      <c r="BT26" s="123">
        <v>5.8520296495145159</v>
      </c>
      <c r="BU26" s="123">
        <v>5.8393216584624241</v>
      </c>
      <c r="BV26" s="123">
        <v>5.8077918521176315</v>
      </c>
      <c r="BW26" s="123">
        <v>5.770402632673127</v>
      </c>
      <c r="BX26" s="123">
        <v>5.7457427913693362</v>
      </c>
      <c r="BY26" s="123">
        <v>5.7113904916122475</v>
      </c>
      <c r="BZ26" s="123">
        <v>5.6633451438265201</v>
      </c>
      <c r="CA26" s="123">
        <v>5.6396243255337719</v>
      </c>
      <c r="CB26" s="123">
        <v>5.5613388985419236</v>
      </c>
      <c r="CC26" s="123">
        <v>5.4862725237426719</v>
      </c>
      <c r="CD26" s="123">
        <v>5.4379307179718639</v>
      </c>
      <c r="CE26" s="123">
        <v>5.4435310587932397</v>
      </c>
      <c r="CF26" s="123">
        <v>5.5078864299070922</v>
      </c>
      <c r="CG26" s="123">
        <v>5.4957563609678992</v>
      </c>
      <c r="CH26" s="123">
        <v>5.5016418432279597</v>
      </c>
      <c r="CI26" s="123">
        <v>5.5228166493256436</v>
      </c>
      <c r="CJ26" s="123">
        <v>5.5390123521097916</v>
      </c>
      <c r="CK26" s="123">
        <v>5.5221024750433196</v>
      </c>
      <c r="CL26" s="123">
        <v>5.5510196615486995</v>
      </c>
      <c r="CM26" s="123">
        <v>5.6007205225665837</v>
      </c>
      <c r="CN26" s="123">
        <v>5.609474434006704</v>
      </c>
      <c r="CO26" s="123">
        <v>5.6039057562104277</v>
      </c>
      <c r="CP26" s="123">
        <v>5.6489673031115037</v>
      </c>
      <c r="CQ26" s="123">
        <v>5.6659949936182796</v>
      </c>
      <c r="CR26" s="123">
        <v>5.677441448604192</v>
      </c>
      <c r="CS26" s="123">
        <v>5.7292706181922917</v>
      </c>
      <c r="CT26" s="123">
        <v>6.716467965127932</v>
      </c>
      <c r="CU26" s="123">
        <v>6.944277719939616</v>
      </c>
      <c r="CV26" s="123">
        <v>6.8592396246102361</v>
      </c>
      <c r="CW26" s="123">
        <v>6.8592396246102361</v>
      </c>
      <c r="CX26" s="123">
        <v>6.8729443996424395</v>
      </c>
      <c r="CY26" s="123">
        <v>8.3549930538892667</v>
      </c>
      <c r="CZ26" s="123">
        <v>8.2012867519266361</v>
      </c>
      <c r="DA26" s="123">
        <v>9.2199302912515311</v>
      </c>
      <c r="DB26" s="123">
        <v>8.3707426990557714</v>
      </c>
      <c r="DC26" s="123">
        <v>6.2436122755484398</v>
      </c>
      <c r="DD26" s="123">
        <v>6.2558858101176709</v>
      </c>
      <c r="DE26" s="123">
        <v>5.8089630542157717</v>
      </c>
      <c r="DF26" s="123">
        <v>6.1346830213267554</v>
      </c>
      <c r="DG26" s="123">
        <v>5.8722052354760512</v>
      </c>
      <c r="DH26" s="123">
        <v>5.4166180876440837</v>
      </c>
      <c r="DI26" s="123">
        <v>5.6929674897075957</v>
      </c>
      <c r="DJ26" s="123">
        <v>5.8142208886526516</v>
      </c>
      <c r="DK26" s="123">
        <v>6.1809881476959365</v>
      </c>
      <c r="DL26" s="123">
        <v>5.5263394136914199</v>
      </c>
      <c r="DM26" s="123">
        <v>5.9522178948314037</v>
      </c>
      <c r="DN26" s="123">
        <v>6.3345342875306407</v>
      </c>
      <c r="DO26" s="123">
        <v>7.3247094576600835</v>
      </c>
      <c r="DP26" s="123">
        <v>7.121978206316208</v>
      </c>
      <c r="DQ26" s="123">
        <v>6.0652647953492753</v>
      </c>
      <c r="DR26" s="123">
        <v>6.3284368808879634</v>
      </c>
      <c r="DS26" s="123">
        <v>6.1507405497127685</v>
      </c>
      <c r="DT26" s="123">
        <v>5.7479784326746559</v>
      </c>
      <c r="DU26" s="123">
        <v>6.2343720676384198</v>
      </c>
      <c r="DV26" s="123">
        <v>5.9679942220047959</v>
      </c>
      <c r="DW26" s="123">
        <v>7.4378400122065313</v>
      </c>
      <c r="DX26" s="123">
        <v>6.6561483299793833</v>
      </c>
      <c r="DY26" s="123">
        <v>7.0524905437022394</v>
      </c>
      <c r="DZ26" s="123">
        <v>7.3794517604674192</v>
      </c>
      <c r="EA26" s="123">
        <v>8.1984018897751323</v>
      </c>
      <c r="EB26" s="123">
        <v>7.8385554271607027</v>
      </c>
      <c r="EC26" s="123">
        <v>7.8562796656506837</v>
      </c>
      <c r="ED26" s="123">
        <v>9.3844610555303873</v>
      </c>
      <c r="EE26" s="123">
        <v>10.017560748728195</v>
      </c>
      <c r="EF26" s="123">
        <v>8.3314509336730076</v>
      </c>
      <c r="EG26" s="123">
        <v>8.0539812314370707</v>
      </c>
      <c r="EH26" s="123">
        <v>10.432453801348078</v>
      </c>
      <c r="EI26" s="123">
        <v>9.2708490127942795</v>
      </c>
      <c r="EJ26" s="123">
        <v>7.8896566538659068</v>
      </c>
      <c r="EK26" s="123">
        <v>7.5914831511205199</v>
      </c>
      <c r="EL26" s="123">
        <v>9.471315901893588</v>
      </c>
      <c r="EM26" s="123">
        <v>8.9653743884364108</v>
      </c>
      <c r="EN26" s="123">
        <v>7.8784974092256475</v>
      </c>
      <c r="EO26" s="123">
        <v>8.2251718542752048</v>
      </c>
      <c r="EP26" s="123">
        <v>8.4802599495405353</v>
      </c>
      <c r="EQ26" s="123">
        <v>8.322129856021391</v>
      </c>
      <c r="ER26" s="123">
        <v>7.5791866478302072</v>
      </c>
      <c r="ES26" s="123">
        <v>8.0057871932240516</v>
      </c>
      <c r="ET26" s="123">
        <v>7.3941036339342237</v>
      </c>
      <c r="EU26" s="123">
        <v>8.0905082446593717</v>
      </c>
      <c r="EV26" s="123">
        <v>7.6623329897598236</v>
      </c>
      <c r="EW26" s="123">
        <v>8.3073236878642689</v>
      </c>
      <c r="EX26" s="123">
        <v>7.9432067370922557</v>
      </c>
      <c r="EY26" s="123">
        <v>7.7705884204418156</v>
      </c>
      <c r="EZ26" s="123">
        <v>7.1877527696489389</v>
      </c>
      <c r="FA26" s="123">
        <v>7.3829020885886525</v>
      </c>
      <c r="FB26" s="123">
        <v>7.4217332872021675</v>
      </c>
      <c r="FC26" s="123">
        <v>7.8028405070783755</v>
      </c>
      <c r="FD26" s="123">
        <v>7.6965491150831875</v>
      </c>
      <c r="FE26" s="123">
        <v>7.609078754013276</v>
      </c>
      <c r="FF26" s="123">
        <v>9.587993921578045</v>
      </c>
      <c r="FG26" s="123">
        <v>7.0665417665947441</v>
      </c>
      <c r="FH26" s="123">
        <v>6.6644762653784522</v>
      </c>
      <c r="FI26" s="123">
        <v>6.741363572954028</v>
      </c>
      <c r="FJ26" s="123">
        <v>7.4739527437289031</v>
      </c>
      <c r="FK26" s="123">
        <v>7.4406402836943473</v>
      </c>
      <c r="FL26" s="123">
        <v>6.7383164754287286</v>
      </c>
      <c r="FM26" s="123">
        <v>6.725340355922711</v>
      </c>
      <c r="FN26" s="123">
        <v>7.3986323412786481</v>
      </c>
      <c r="FO26" s="123">
        <v>7.6369517834022362</v>
      </c>
      <c r="FP26" s="123">
        <v>6.8638800590787961</v>
      </c>
      <c r="FQ26" s="123">
        <v>6.6422408675651274</v>
      </c>
      <c r="FR26" s="123">
        <v>8.2057921600489916</v>
      </c>
      <c r="FS26" s="123">
        <v>7.6864977224969033</v>
      </c>
      <c r="FT26" s="123">
        <v>6.4603666483486926</v>
      </c>
      <c r="FU26" s="123">
        <v>6.5162437441241758</v>
      </c>
      <c r="FV26" s="123">
        <v>6.9742697574054233</v>
      </c>
      <c r="FW26" s="123">
        <v>6.9432098049092508</v>
      </c>
      <c r="FX26" s="123">
        <v>5.8052594772031325</v>
      </c>
      <c r="FY26" s="123">
        <v>5.8651829940669113</v>
      </c>
      <c r="FZ26" s="123">
        <v>5.8247334345362036</v>
      </c>
      <c r="GA26" s="123">
        <v>6.8494790431582908</v>
      </c>
      <c r="GB26" s="123">
        <v>5.9221649320919285</v>
      </c>
      <c r="GC26" s="123">
        <v>5.6304325435334039</v>
      </c>
      <c r="GD26" s="123">
        <v>6.0129721072261075</v>
      </c>
      <c r="GE26" s="123">
        <v>6.1859860976774872</v>
      </c>
      <c r="GF26" s="123">
        <v>6.1443773121488041</v>
      </c>
      <c r="GG26" s="123">
        <v>6.4454178001186797</v>
      </c>
      <c r="GH26" s="123">
        <v>7.0439297798786038</v>
      </c>
      <c r="GI26" s="123">
        <v>7.291614450116807</v>
      </c>
      <c r="GJ26" s="123">
        <v>6.5906378299107349</v>
      </c>
      <c r="GK26" s="123">
        <v>6.4825931724058794</v>
      </c>
      <c r="GL26" s="123">
        <v>8.5995166555367284</v>
      </c>
      <c r="GM26" s="123">
        <v>9.2393830179998275</v>
      </c>
      <c r="GN26" s="123">
        <v>8.5624326815394234</v>
      </c>
      <c r="GO26" s="123">
        <v>8.2522289187601192</v>
      </c>
      <c r="GP26" s="123">
        <v>8.6564828871636834</v>
      </c>
      <c r="GQ26" s="123">
        <v>9.3515333123604965</v>
      </c>
      <c r="GR26" s="123">
        <v>9.1492450917497639</v>
      </c>
      <c r="GS26" s="123">
        <v>8.3327781043880265</v>
      </c>
      <c r="GT26" s="123">
        <v>9.2132253465175804</v>
      </c>
    </row>
    <row r="27" spans="1:202" x14ac:dyDescent="0.35">
      <c r="A27" s="18" t="s">
        <v>2</v>
      </c>
      <c r="B27" s="105" t="s">
        <v>10</v>
      </c>
      <c r="C27" s="123" t="s">
        <v>185</v>
      </c>
      <c r="D27" s="123" t="s">
        <v>185</v>
      </c>
      <c r="E27" s="123" t="s">
        <v>185</v>
      </c>
      <c r="F27" s="123" t="s">
        <v>185</v>
      </c>
      <c r="G27" s="123" t="s">
        <v>185</v>
      </c>
      <c r="H27" s="123" t="s">
        <v>185</v>
      </c>
      <c r="I27" s="123" t="s">
        <v>185</v>
      </c>
      <c r="J27" s="123" t="s">
        <v>185</v>
      </c>
      <c r="K27" s="123" t="s">
        <v>185</v>
      </c>
      <c r="L27" s="123" t="s">
        <v>185</v>
      </c>
      <c r="M27" s="123" t="s">
        <v>185</v>
      </c>
      <c r="N27" s="123" t="s">
        <v>185</v>
      </c>
      <c r="O27" s="123" t="s">
        <v>185</v>
      </c>
      <c r="P27" s="123" t="s">
        <v>185</v>
      </c>
      <c r="Q27" s="123" t="s">
        <v>185</v>
      </c>
      <c r="R27" s="123" t="s">
        <v>185</v>
      </c>
      <c r="S27" s="123" t="s">
        <v>185</v>
      </c>
      <c r="T27" s="123" t="s">
        <v>185</v>
      </c>
      <c r="U27" s="123" t="s">
        <v>185</v>
      </c>
      <c r="V27" s="123" t="s">
        <v>185</v>
      </c>
      <c r="W27" s="123" t="s">
        <v>185</v>
      </c>
      <c r="X27" s="123" t="s">
        <v>185</v>
      </c>
      <c r="Y27" s="123" t="s">
        <v>185</v>
      </c>
      <c r="Z27" s="123" t="s">
        <v>185</v>
      </c>
      <c r="AA27" s="123" t="s">
        <v>185</v>
      </c>
      <c r="AB27" s="123" t="s">
        <v>185</v>
      </c>
      <c r="AC27" s="123" t="s">
        <v>185</v>
      </c>
      <c r="AD27" s="123" t="s">
        <v>185</v>
      </c>
      <c r="AE27" s="123" t="s">
        <v>185</v>
      </c>
      <c r="AF27" s="123" t="s">
        <v>185</v>
      </c>
      <c r="AG27" s="123" t="s">
        <v>185</v>
      </c>
      <c r="AH27" s="123" t="s">
        <v>185</v>
      </c>
      <c r="AI27" s="123" t="s">
        <v>185</v>
      </c>
      <c r="AJ27" s="123" t="s">
        <v>185</v>
      </c>
      <c r="AK27" s="123" t="s">
        <v>185</v>
      </c>
      <c r="AL27" s="123" t="s">
        <v>185</v>
      </c>
      <c r="AM27" s="123" t="s">
        <v>185</v>
      </c>
      <c r="AN27" s="123" t="s">
        <v>185</v>
      </c>
      <c r="AO27" s="123" t="s">
        <v>185</v>
      </c>
      <c r="AP27" s="123" t="s">
        <v>185</v>
      </c>
      <c r="AQ27" s="123" t="s">
        <v>185</v>
      </c>
      <c r="AR27" s="123" t="s">
        <v>185</v>
      </c>
      <c r="AS27" s="123" t="s">
        <v>185</v>
      </c>
      <c r="AT27" s="123" t="s">
        <v>185</v>
      </c>
      <c r="AU27" s="123" t="s">
        <v>185</v>
      </c>
      <c r="AV27" s="123" t="s">
        <v>185</v>
      </c>
      <c r="AW27" s="123" t="s">
        <v>185</v>
      </c>
      <c r="AX27" s="123" t="s">
        <v>185</v>
      </c>
      <c r="AY27" s="123" t="s">
        <v>185</v>
      </c>
      <c r="AZ27" s="123" t="s">
        <v>185</v>
      </c>
      <c r="BA27" s="123" t="s">
        <v>185</v>
      </c>
      <c r="BB27" s="123" t="s">
        <v>185</v>
      </c>
      <c r="BC27" s="123" t="s">
        <v>185</v>
      </c>
      <c r="BD27" s="123" t="s">
        <v>185</v>
      </c>
      <c r="BE27" s="123" t="s">
        <v>185</v>
      </c>
      <c r="BF27" s="123" t="s">
        <v>185</v>
      </c>
      <c r="BG27" s="123" t="s">
        <v>185</v>
      </c>
      <c r="BH27" s="123" t="s">
        <v>185</v>
      </c>
      <c r="BI27" s="123" t="s">
        <v>185</v>
      </c>
      <c r="BJ27" s="123" t="s">
        <v>185</v>
      </c>
      <c r="BK27" s="123" t="s">
        <v>185</v>
      </c>
      <c r="BL27" s="123" t="s">
        <v>185</v>
      </c>
      <c r="BM27" s="123" t="s">
        <v>185</v>
      </c>
      <c r="BN27" s="123" t="s">
        <v>185</v>
      </c>
      <c r="BO27" s="123" t="s">
        <v>185</v>
      </c>
      <c r="BP27" s="123" t="s">
        <v>185</v>
      </c>
      <c r="BQ27" s="123" t="s">
        <v>185</v>
      </c>
      <c r="BR27" s="123" t="s">
        <v>185</v>
      </c>
      <c r="BS27" s="123" t="s">
        <v>185</v>
      </c>
      <c r="BT27" s="123" t="s">
        <v>185</v>
      </c>
      <c r="BU27" s="123" t="s">
        <v>185</v>
      </c>
      <c r="BV27" s="123" t="s">
        <v>185</v>
      </c>
      <c r="BW27" s="123" t="s">
        <v>185</v>
      </c>
      <c r="BX27" s="123" t="s">
        <v>185</v>
      </c>
      <c r="BY27" s="123" t="s">
        <v>185</v>
      </c>
      <c r="BZ27" s="123" t="s">
        <v>185</v>
      </c>
      <c r="CA27" s="123" t="s">
        <v>185</v>
      </c>
      <c r="CB27" s="123" t="s">
        <v>185</v>
      </c>
      <c r="CC27" s="123" t="s">
        <v>185</v>
      </c>
      <c r="CD27" s="123" t="s">
        <v>185</v>
      </c>
      <c r="CE27" s="123" t="s">
        <v>185</v>
      </c>
      <c r="CF27" s="123" t="s">
        <v>185</v>
      </c>
      <c r="CG27" s="123" t="s">
        <v>185</v>
      </c>
      <c r="CH27" s="123" t="s">
        <v>185</v>
      </c>
      <c r="CI27" s="123" t="s">
        <v>185</v>
      </c>
      <c r="CJ27" s="123" t="s">
        <v>185</v>
      </c>
      <c r="CK27" s="123" t="s">
        <v>185</v>
      </c>
      <c r="CL27" s="123" t="s">
        <v>185</v>
      </c>
      <c r="CM27" s="123" t="s">
        <v>185</v>
      </c>
      <c r="CN27" s="123" t="s">
        <v>185</v>
      </c>
      <c r="CO27" s="123" t="s">
        <v>185</v>
      </c>
      <c r="CP27" s="123" t="s">
        <v>185</v>
      </c>
      <c r="CQ27" s="123" t="s">
        <v>185</v>
      </c>
      <c r="CR27" s="123" t="s">
        <v>185</v>
      </c>
      <c r="CS27" s="123" t="s">
        <v>185</v>
      </c>
      <c r="CT27" s="123" t="s">
        <v>185</v>
      </c>
      <c r="CU27" s="123" t="s">
        <v>185</v>
      </c>
      <c r="CV27" s="123" t="s">
        <v>185</v>
      </c>
      <c r="CW27" s="123" t="s">
        <v>185</v>
      </c>
      <c r="CX27" s="123" t="s">
        <v>185</v>
      </c>
      <c r="CY27" s="123">
        <v>2.5722813885350906</v>
      </c>
      <c r="CZ27" s="123">
        <v>2.8635896185450269</v>
      </c>
      <c r="DA27" s="123">
        <v>2.8937085385277088</v>
      </c>
      <c r="DB27" s="123">
        <v>2.4318016327934351</v>
      </c>
      <c r="DC27" s="123">
        <v>2.6230106259358417</v>
      </c>
      <c r="DD27" s="123">
        <v>2.5891324457871203</v>
      </c>
      <c r="DE27" s="123">
        <v>2.1688994043315</v>
      </c>
      <c r="DF27" s="123">
        <v>2.2379819408870114</v>
      </c>
      <c r="DG27" s="123">
        <v>2.2380892523136362</v>
      </c>
      <c r="DH27" s="123">
        <v>2.3001012541879016</v>
      </c>
      <c r="DI27" s="123">
        <v>2.3201847956622741</v>
      </c>
      <c r="DJ27" s="123">
        <v>2.4902547728061131</v>
      </c>
      <c r="DK27" s="123">
        <v>2.568786788864851</v>
      </c>
      <c r="DL27" s="123">
        <v>1.9905664648036498</v>
      </c>
      <c r="DM27" s="123">
        <v>2.3497417855199232</v>
      </c>
      <c r="DN27" s="123">
        <v>2.5321749264843083</v>
      </c>
      <c r="DO27" s="123">
        <v>2.9078807016093333</v>
      </c>
      <c r="DP27" s="123">
        <v>3.018978709553048</v>
      </c>
      <c r="DQ27" s="123">
        <v>2.9088592054917295</v>
      </c>
      <c r="DR27" s="123">
        <v>3.0045538460530223</v>
      </c>
      <c r="DS27" s="123">
        <v>2.4293973071306305</v>
      </c>
      <c r="DT27" s="123">
        <v>2.8413689191803972</v>
      </c>
      <c r="DU27" s="123">
        <v>3.3815009500166484</v>
      </c>
      <c r="DV27" s="123">
        <v>3.6716361555500998</v>
      </c>
      <c r="DW27" s="123">
        <v>3.8587179011425556</v>
      </c>
      <c r="DX27" s="123">
        <v>4.289947488746928</v>
      </c>
      <c r="DY27" s="123">
        <v>4.2560937960994805</v>
      </c>
      <c r="DZ27" s="123">
        <v>4.4691096078336603</v>
      </c>
      <c r="EA27" s="123">
        <v>4.7416732463787836</v>
      </c>
      <c r="EB27" s="123">
        <v>4.7579602051018801</v>
      </c>
      <c r="EC27" s="123">
        <v>4.5062099574810475</v>
      </c>
      <c r="ED27" s="123">
        <v>4.2790822551404641</v>
      </c>
      <c r="EE27" s="123">
        <v>4.4324099573308198</v>
      </c>
      <c r="EF27" s="123">
        <v>5.3033558994229679</v>
      </c>
      <c r="EG27" s="123">
        <v>4.927448162772504</v>
      </c>
      <c r="EH27" s="123">
        <v>4.526287602250644</v>
      </c>
      <c r="EI27" s="123">
        <v>4.2370479199801077</v>
      </c>
      <c r="EJ27" s="123">
        <v>3.9881395071581038</v>
      </c>
      <c r="EK27" s="123">
        <v>4.0913633655782276</v>
      </c>
      <c r="EL27" s="123">
        <v>4.3787825892425873</v>
      </c>
      <c r="EM27" s="123">
        <v>4.2131424941157238</v>
      </c>
      <c r="EN27" s="123">
        <v>5.0528337977584075</v>
      </c>
      <c r="EO27" s="123">
        <v>4.8079679814316076</v>
      </c>
      <c r="EP27" s="123">
        <v>4.6160880331633196</v>
      </c>
      <c r="EQ27" s="123">
        <v>4.2607221122036165</v>
      </c>
      <c r="ER27" s="123">
        <v>4.0159586209179237</v>
      </c>
      <c r="ES27" s="123">
        <v>4.0316752458582474</v>
      </c>
      <c r="ET27" s="123">
        <v>3.7141177544386195</v>
      </c>
      <c r="EU27" s="123">
        <v>3.6477078653991599</v>
      </c>
      <c r="EV27" s="123">
        <v>3.4446844037803137</v>
      </c>
      <c r="EW27" s="123">
        <v>3.6134967018876476</v>
      </c>
      <c r="EX27" s="123">
        <v>3.6693836674075797</v>
      </c>
      <c r="EY27" s="123">
        <v>3.6002172685817517</v>
      </c>
      <c r="EZ27" s="123">
        <v>3.7172661644806198</v>
      </c>
      <c r="FA27" s="123">
        <v>3.7310381765466842</v>
      </c>
      <c r="FB27" s="123">
        <v>3.6094196907406082</v>
      </c>
      <c r="FC27" s="123">
        <v>3.8262743150648397</v>
      </c>
      <c r="FD27" s="123">
        <v>3.6473718169757876</v>
      </c>
      <c r="FE27" s="123">
        <v>3.7095577128148318</v>
      </c>
      <c r="FF27" s="123">
        <v>3.6667497007787762</v>
      </c>
      <c r="FG27" s="123">
        <v>3.7511802898529396</v>
      </c>
      <c r="FH27" s="123">
        <v>3.1608860886644647</v>
      </c>
      <c r="FI27" s="123">
        <v>3.3929987721606687</v>
      </c>
      <c r="FJ27" s="123">
        <v>3.4486537951076111</v>
      </c>
      <c r="FK27" s="123">
        <v>3.2429892293836202</v>
      </c>
      <c r="FL27" s="123">
        <v>3.4780129572862437</v>
      </c>
      <c r="FM27" s="123">
        <v>3.4433977588645388</v>
      </c>
      <c r="FN27" s="123">
        <v>3.1128113295415076</v>
      </c>
      <c r="FO27" s="123">
        <v>2.9123425545697081</v>
      </c>
      <c r="FP27" s="123">
        <v>2.8200289897262589</v>
      </c>
      <c r="FQ27" s="123">
        <v>2.7719500366893635</v>
      </c>
      <c r="FR27" s="123">
        <v>3.0347673385127614</v>
      </c>
      <c r="FS27" s="123">
        <v>3.2044535758009509</v>
      </c>
      <c r="FT27" s="123">
        <v>3.0856442191612197</v>
      </c>
      <c r="FU27" s="123">
        <v>3.0342448091724159</v>
      </c>
      <c r="FV27" s="123">
        <v>3.2042242914304646</v>
      </c>
      <c r="FW27" s="123">
        <v>3.1108179976204822</v>
      </c>
      <c r="FX27" s="123">
        <v>3.5551124726404209</v>
      </c>
      <c r="FY27" s="123">
        <v>3.1141003070165834</v>
      </c>
      <c r="FZ27" s="123">
        <v>3.0226607015509659</v>
      </c>
      <c r="GA27" s="123">
        <v>2.7614839593864708</v>
      </c>
      <c r="GB27" s="123">
        <v>2.8965921903035818</v>
      </c>
      <c r="GC27" s="123">
        <v>2.8438325653901471</v>
      </c>
      <c r="GD27" s="123">
        <v>2.9676707193509784</v>
      </c>
      <c r="GE27" s="123">
        <v>2.9157918523912616</v>
      </c>
      <c r="GF27" s="123">
        <v>2.744004417628525</v>
      </c>
      <c r="GG27" s="123">
        <v>3.0271224427379173</v>
      </c>
      <c r="GH27" s="123">
        <v>3.3243202720000906</v>
      </c>
      <c r="GI27" s="123">
        <v>3.38430918667208</v>
      </c>
      <c r="GJ27" s="123">
        <v>3.5253434290236734</v>
      </c>
      <c r="GK27" s="123">
        <v>3.6174466565742596</v>
      </c>
      <c r="GL27" s="123">
        <v>3.5938797545979253</v>
      </c>
      <c r="GM27" s="123">
        <v>3.7051306671716642</v>
      </c>
      <c r="GN27" s="123">
        <v>3.6767558180533677</v>
      </c>
      <c r="GO27" s="123">
        <v>4.2215812169194082</v>
      </c>
      <c r="GP27" s="123">
        <v>5.5718040138739555</v>
      </c>
      <c r="GQ27" s="123">
        <v>3.5489385873143457</v>
      </c>
      <c r="GR27" s="123">
        <v>3.6099409629208319</v>
      </c>
      <c r="GS27" s="123">
        <v>3.7867389114640315</v>
      </c>
      <c r="GT27" s="123">
        <v>3.8609988091429677</v>
      </c>
    </row>
    <row r="28" spans="1:202" x14ac:dyDescent="0.35">
      <c r="A28" s="18" t="s">
        <v>11</v>
      </c>
      <c r="B28" s="105" t="s">
        <v>10</v>
      </c>
      <c r="C28" s="123" t="s">
        <v>185</v>
      </c>
      <c r="D28" s="123" t="s">
        <v>185</v>
      </c>
      <c r="E28" s="123" t="s">
        <v>185</v>
      </c>
      <c r="F28" s="123" t="s">
        <v>185</v>
      </c>
      <c r="G28" s="123" t="s">
        <v>185</v>
      </c>
      <c r="H28" s="123" t="s">
        <v>185</v>
      </c>
      <c r="I28" s="123" t="s">
        <v>185</v>
      </c>
      <c r="J28" s="123" t="s">
        <v>185</v>
      </c>
      <c r="K28" s="123" t="s">
        <v>185</v>
      </c>
      <c r="L28" s="123" t="s">
        <v>185</v>
      </c>
      <c r="M28" s="123" t="s">
        <v>185</v>
      </c>
      <c r="N28" s="123" t="s">
        <v>185</v>
      </c>
      <c r="O28" s="123" t="s">
        <v>185</v>
      </c>
      <c r="P28" s="123" t="s">
        <v>185</v>
      </c>
      <c r="Q28" s="123" t="s">
        <v>185</v>
      </c>
      <c r="R28" s="123" t="s">
        <v>185</v>
      </c>
      <c r="S28" s="123" t="s">
        <v>185</v>
      </c>
      <c r="T28" s="123" t="s">
        <v>185</v>
      </c>
      <c r="U28" s="123" t="s">
        <v>185</v>
      </c>
      <c r="V28" s="123" t="s">
        <v>185</v>
      </c>
      <c r="W28" s="123" t="s">
        <v>185</v>
      </c>
      <c r="X28" s="123" t="s">
        <v>185</v>
      </c>
      <c r="Y28" s="123" t="s">
        <v>185</v>
      </c>
      <c r="Z28" s="123" t="s">
        <v>185</v>
      </c>
      <c r="AA28" s="123" t="s">
        <v>185</v>
      </c>
      <c r="AB28" s="123" t="s">
        <v>185</v>
      </c>
      <c r="AC28" s="123" t="s">
        <v>185</v>
      </c>
      <c r="AD28" s="123" t="s">
        <v>185</v>
      </c>
      <c r="AE28" s="123" t="s">
        <v>185</v>
      </c>
      <c r="AF28" s="123" t="s">
        <v>185</v>
      </c>
      <c r="AG28" s="123" t="s">
        <v>185</v>
      </c>
      <c r="AH28" s="123" t="s">
        <v>185</v>
      </c>
      <c r="AI28" s="123" t="s">
        <v>185</v>
      </c>
      <c r="AJ28" s="123" t="s">
        <v>185</v>
      </c>
      <c r="AK28" s="123" t="s">
        <v>185</v>
      </c>
      <c r="AL28" s="123" t="s">
        <v>185</v>
      </c>
      <c r="AM28" s="123" t="s">
        <v>185</v>
      </c>
      <c r="AN28" s="123" t="s">
        <v>185</v>
      </c>
      <c r="AO28" s="123" t="s">
        <v>185</v>
      </c>
      <c r="AP28" s="123" t="s">
        <v>185</v>
      </c>
      <c r="AQ28" s="123" t="s">
        <v>185</v>
      </c>
      <c r="AR28" s="123" t="s">
        <v>185</v>
      </c>
      <c r="AS28" s="123" t="s">
        <v>185</v>
      </c>
      <c r="AT28" s="123" t="s">
        <v>185</v>
      </c>
      <c r="AU28" s="123" t="s">
        <v>185</v>
      </c>
      <c r="AV28" s="123" t="s">
        <v>185</v>
      </c>
      <c r="AW28" s="123" t="s">
        <v>185</v>
      </c>
      <c r="AX28" s="123" t="s">
        <v>185</v>
      </c>
      <c r="AY28" s="123" t="s">
        <v>185</v>
      </c>
      <c r="AZ28" s="123" t="s">
        <v>185</v>
      </c>
      <c r="BA28" s="123" t="s">
        <v>185</v>
      </c>
      <c r="BB28" s="123" t="s">
        <v>185</v>
      </c>
      <c r="BC28" s="123" t="s">
        <v>185</v>
      </c>
      <c r="BD28" s="123" t="s">
        <v>185</v>
      </c>
      <c r="BE28" s="123" t="s">
        <v>185</v>
      </c>
      <c r="BF28" s="123" t="s">
        <v>185</v>
      </c>
      <c r="BG28" s="123" t="s">
        <v>185</v>
      </c>
      <c r="BH28" s="123" t="s">
        <v>185</v>
      </c>
      <c r="BI28" s="123" t="s">
        <v>185</v>
      </c>
      <c r="BJ28" s="123" t="s">
        <v>185</v>
      </c>
      <c r="BK28" s="123" t="s">
        <v>185</v>
      </c>
      <c r="BL28" s="123" t="s">
        <v>185</v>
      </c>
      <c r="BM28" s="123" t="s">
        <v>185</v>
      </c>
      <c r="BN28" s="123" t="s">
        <v>185</v>
      </c>
      <c r="BO28" s="123" t="s">
        <v>185</v>
      </c>
      <c r="BP28" s="123" t="s">
        <v>185</v>
      </c>
      <c r="BQ28" s="123" t="s">
        <v>185</v>
      </c>
      <c r="BR28" s="123" t="s">
        <v>185</v>
      </c>
      <c r="BS28" s="123" t="s">
        <v>185</v>
      </c>
      <c r="BT28" s="123" t="s">
        <v>185</v>
      </c>
      <c r="BU28" s="123" t="s">
        <v>185</v>
      </c>
      <c r="BV28" s="123" t="s">
        <v>185</v>
      </c>
      <c r="BW28" s="123" t="s">
        <v>185</v>
      </c>
      <c r="BX28" s="123" t="s">
        <v>185</v>
      </c>
      <c r="BY28" s="123" t="s">
        <v>185</v>
      </c>
      <c r="BZ28" s="123" t="s">
        <v>185</v>
      </c>
      <c r="CA28" s="123" t="s">
        <v>185</v>
      </c>
      <c r="CB28" s="123" t="s">
        <v>185</v>
      </c>
      <c r="CC28" s="123" t="s">
        <v>185</v>
      </c>
      <c r="CD28" s="123" t="s">
        <v>185</v>
      </c>
      <c r="CE28" s="123" t="s">
        <v>185</v>
      </c>
      <c r="CF28" s="123" t="s">
        <v>185</v>
      </c>
      <c r="CG28" s="123" t="s">
        <v>185</v>
      </c>
      <c r="CH28" s="123" t="s">
        <v>185</v>
      </c>
      <c r="CI28" s="123" t="s">
        <v>185</v>
      </c>
      <c r="CJ28" s="123" t="s">
        <v>185</v>
      </c>
      <c r="CK28" s="123" t="s">
        <v>185</v>
      </c>
      <c r="CL28" s="123" t="s">
        <v>185</v>
      </c>
      <c r="CM28" s="123" t="s">
        <v>185</v>
      </c>
      <c r="CN28" s="123" t="s">
        <v>185</v>
      </c>
      <c r="CO28" s="123" t="s">
        <v>185</v>
      </c>
      <c r="CP28" s="123" t="s">
        <v>185</v>
      </c>
      <c r="CQ28" s="123" t="s">
        <v>185</v>
      </c>
      <c r="CR28" s="123" t="s">
        <v>185</v>
      </c>
      <c r="CS28" s="123" t="s">
        <v>185</v>
      </c>
      <c r="CT28" s="123" t="s">
        <v>185</v>
      </c>
      <c r="CU28" s="123" t="s">
        <v>185</v>
      </c>
      <c r="CV28" s="123" t="s">
        <v>185</v>
      </c>
      <c r="CW28" s="123" t="s">
        <v>185</v>
      </c>
      <c r="CX28" s="123" t="s">
        <v>185</v>
      </c>
      <c r="CY28" s="123">
        <v>2.1402724913224236</v>
      </c>
      <c r="CZ28" s="123">
        <v>2.1629399639281379</v>
      </c>
      <c r="DA28" s="123">
        <v>1.9581243452888326</v>
      </c>
      <c r="DB28" s="123">
        <v>2.0199681094203612</v>
      </c>
      <c r="DC28" s="123">
        <v>2.0217477391904159</v>
      </c>
      <c r="DD28" s="123">
        <v>1.8913182214499422</v>
      </c>
      <c r="DE28" s="123">
        <v>1.7265362635561932</v>
      </c>
      <c r="DF28" s="123">
        <v>1.7901611753322635</v>
      </c>
      <c r="DG28" s="123">
        <v>1.7613437313989628</v>
      </c>
      <c r="DH28" s="123">
        <v>1.7362084644908422</v>
      </c>
      <c r="DI28" s="123">
        <v>1.6820543360359836</v>
      </c>
      <c r="DJ28" s="123">
        <v>1.908116754114096</v>
      </c>
      <c r="DK28" s="123">
        <v>1.9173240314300377</v>
      </c>
      <c r="DL28" s="123">
        <v>1.8106756128047017</v>
      </c>
      <c r="DM28" s="123">
        <v>1.9538783768824091</v>
      </c>
      <c r="DN28" s="123">
        <v>1.9441171290934511</v>
      </c>
      <c r="DO28" s="123">
        <v>2.0196117427517852</v>
      </c>
      <c r="DP28" s="123">
        <v>2.0191907941329452</v>
      </c>
      <c r="DQ28" s="123">
        <v>2.0516433412202963</v>
      </c>
      <c r="DR28" s="123">
        <v>2.3366146715493912</v>
      </c>
      <c r="DS28" s="123">
        <v>2.5292086547304851</v>
      </c>
      <c r="DT28" s="123">
        <v>2.176721395422343</v>
      </c>
      <c r="DU28" s="123">
        <v>2.1126129885933698</v>
      </c>
      <c r="DV28" s="123">
        <v>2.3109220243141593</v>
      </c>
      <c r="DW28" s="123">
        <v>2.2696155648780407</v>
      </c>
      <c r="DX28" s="123">
        <v>2.1035007299249351</v>
      </c>
      <c r="DY28" s="123">
        <v>1.9780616802198887</v>
      </c>
      <c r="DZ28" s="123">
        <v>2.5605828706084055</v>
      </c>
      <c r="EA28" s="123">
        <v>2.5477947631085005</v>
      </c>
      <c r="EB28" s="123">
        <v>2.5134987053695501</v>
      </c>
      <c r="EC28" s="123">
        <v>2.5575865525201067</v>
      </c>
      <c r="ED28" s="123">
        <v>2.8143996281428749</v>
      </c>
      <c r="EE28" s="123">
        <v>2.9341485305476089</v>
      </c>
      <c r="EF28" s="123">
        <v>2.9649008438542404</v>
      </c>
      <c r="EG28" s="123">
        <v>2.9735400537135503</v>
      </c>
      <c r="EH28" s="123">
        <v>2.7749005381063405</v>
      </c>
      <c r="EI28" s="123">
        <v>2.6317754231063506</v>
      </c>
      <c r="EJ28" s="123">
        <v>2.5445274364704669</v>
      </c>
      <c r="EK28" s="123">
        <v>2.6880385699310723</v>
      </c>
      <c r="EL28" s="123">
        <v>2.8496517267913055</v>
      </c>
      <c r="EM28" s="123">
        <v>3.4148148577783091</v>
      </c>
      <c r="EN28" s="123">
        <v>3.5809128486081723</v>
      </c>
      <c r="EO28" s="123">
        <v>3.5512756361933397</v>
      </c>
      <c r="EP28" s="123">
        <v>3.5103324147988784</v>
      </c>
      <c r="EQ28" s="123">
        <v>3.6249169231382035</v>
      </c>
      <c r="ER28" s="123">
        <v>3.1805171745640375</v>
      </c>
      <c r="ES28" s="123">
        <v>3.663381778788168</v>
      </c>
      <c r="ET28" s="123">
        <v>3.7202423386486676</v>
      </c>
      <c r="EU28" s="123">
        <v>3.4920970632319426</v>
      </c>
      <c r="EV28" s="123">
        <v>3.4149359501299079</v>
      </c>
      <c r="EW28" s="123">
        <v>3.4515893282388084</v>
      </c>
      <c r="EX28" s="123">
        <v>2.9420776251633098</v>
      </c>
      <c r="EY28" s="123">
        <v>3.0802958799163447</v>
      </c>
      <c r="EZ28" s="123">
        <v>3.1572083302276535</v>
      </c>
      <c r="FA28" s="123">
        <v>3.1623856056655848</v>
      </c>
      <c r="FB28" s="123">
        <v>2.9307767585584608</v>
      </c>
      <c r="FC28" s="123">
        <v>3.2214749783738648</v>
      </c>
      <c r="FD28" s="123">
        <v>3.2171801517246315</v>
      </c>
      <c r="FE28" s="123">
        <v>3.2098308315008541</v>
      </c>
      <c r="FF28" s="123">
        <v>3.2866729060500752</v>
      </c>
      <c r="FG28" s="123">
        <v>3.1099741439492767</v>
      </c>
      <c r="FH28" s="123">
        <v>2.9614950560130406</v>
      </c>
      <c r="FI28" s="123">
        <v>3.3246011033734715</v>
      </c>
      <c r="FJ28" s="123">
        <v>3.2202560959441882</v>
      </c>
      <c r="FK28" s="123">
        <v>2.9203572089743415</v>
      </c>
      <c r="FL28" s="123">
        <v>3.031407868795351</v>
      </c>
      <c r="FM28" s="123">
        <v>2.9906877618063179</v>
      </c>
      <c r="FN28" s="123">
        <v>2.6920091111409468</v>
      </c>
      <c r="FO28" s="123">
        <v>2.8027043588428957</v>
      </c>
      <c r="FP28" s="123">
        <v>2.7676922639688972</v>
      </c>
      <c r="FQ28" s="123">
        <v>2.6977971854317824</v>
      </c>
      <c r="FR28" s="123">
        <v>2.4713808363142089</v>
      </c>
      <c r="FS28" s="123">
        <v>3.0016219015437011</v>
      </c>
      <c r="FT28" s="123">
        <v>2.4935841410114774</v>
      </c>
      <c r="FU28" s="123">
        <v>2.7720431463694464</v>
      </c>
      <c r="FV28" s="123">
        <v>2.8473800936668128</v>
      </c>
      <c r="FW28" s="123">
        <v>2.6906382876557591</v>
      </c>
      <c r="FX28" s="123">
        <v>2.7165758042625083</v>
      </c>
      <c r="FY28" s="123">
        <v>2.9396195537142167</v>
      </c>
      <c r="FZ28" s="123">
        <v>3.0015255260194742</v>
      </c>
      <c r="GA28" s="123">
        <v>2.7980118945863639</v>
      </c>
      <c r="GB28" s="123">
        <v>2.9298964111813515</v>
      </c>
      <c r="GC28" s="123">
        <v>2.7747453854347124</v>
      </c>
      <c r="GD28" s="123">
        <v>2.9067287677465536</v>
      </c>
      <c r="GE28" s="123">
        <v>2.8318789206547597</v>
      </c>
      <c r="GF28" s="123">
        <v>2.6599446949158825</v>
      </c>
      <c r="GG28" s="123">
        <v>2.7767049053690913</v>
      </c>
      <c r="GH28" s="123">
        <v>2.8714814794507859</v>
      </c>
      <c r="GI28" s="123">
        <v>3.0562362404599859</v>
      </c>
      <c r="GJ28" s="123">
        <v>3.6405214903768677</v>
      </c>
      <c r="GK28" s="123">
        <v>3.6033292566411483</v>
      </c>
      <c r="GL28" s="123">
        <v>3.0443827853673828</v>
      </c>
      <c r="GM28" s="123">
        <v>2.9112947456348843</v>
      </c>
      <c r="GN28" s="123">
        <v>2.9556243307739845</v>
      </c>
      <c r="GO28" s="123">
        <v>3.6622327132596961</v>
      </c>
      <c r="GP28" s="123">
        <v>3.6159004139550839</v>
      </c>
      <c r="GQ28" s="123">
        <v>3.4519701858227281</v>
      </c>
      <c r="GR28" s="123">
        <v>3.2884543463136264</v>
      </c>
      <c r="GS28" s="123">
        <v>3.2114992539687153</v>
      </c>
      <c r="GT28" s="123">
        <v>3.3198542114213523</v>
      </c>
    </row>
    <row r="29" spans="1:202" x14ac:dyDescent="0.35">
      <c r="A29" s="4"/>
      <c r="B29" s="106"/>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row>
    <row r="30" spans="1:202" x14ac:dyDescent="0.35">
      <c r="A30" s="4"/>
      <c r="B30" s="106"/>
    </row>
    <row r="31" spans="1:202" x14ac:dyDescent="0.35">
      <c r="A31" s="28" t="s">
        <v>12</v>
      </c>
      <c r="B31" s="120"/>
    </row>
    <row r="32" spans="1:202" ht="45" customHeight="1" x14ac:dyDescent="0.35">
      <c r="A32" s="204" t="s">
        <v>47</v>
      </c>
      <c r="B32" s="205"/>
    </row>
    <row r="33" spans="1:2" ht="30" customHeight="1" x14ac:dyDescent="0.35">
      <c r="A33" s="204" t="s">
        <v>55</v>
      </c>
      <c r="B33" s="205"/>
    </row>
    <row r="34" spans="1:2" ht="30" customHeight="1" x14ac:dyDescent="0.35">
      <c r="A34" s="204" t="s">
        <v>13</v>
      </c>
      <c r="B34" s="205"/>
    </row>
    <row r="35" spans="1:2" ht="30" customHeight="1" x14ac:dyDescent="0.35">
      <c r="A35" s="204" t="s">
        <v>15</v>
      </c>
      <c r="B35" s="205"/>
    </row>
    <row r="36" spans="1:2" ht="30" customHeight="1" x14ac:dyDescent="0.35">
      <c r="A36" s="204" t="s">
        <v>14</v>
      </c>
      <c r="B36" s="205"/>
    </row>
    <row r="37" spans="1:2" x14ac:dyDescent="0.35">
      <c r="A37" s="121"/>
      <c r="B37" s="120"/>
    </row>
    <row r="38" spans="1:2" x14ac:dyDescent="0.35">
      <c r="A38" s="121"/>
      <c r="B38" s="120"/>
    </row>
  </sheetData>
  <mergeCells count="5">
    <mergeCell ref="A36:B36"/>
    <mergeCell ref="A32:B32"/>
    <mergeCell ref="A33:B33"/>
    <mergeCell ref="A34:B34"/>
    <mergeCell ref="A35:B35"/>
  </mergeCells>
  <conditionalFormatting sqref="C19:FQ20 FJ29 FL29 FR25:FR28 FU25:FU28 FS19:FT20 FV19:FW20 C23:FA29 C21:BM22 FV23:FW28 FS23:FT28 FN23:FQ28 FL23:FM24 FJ23:FJ24 FY23:GH24 FX25:GH28 GI23:GT28">
    <cfRule type="expression" dxfId="15" priority="1">
      <formula>AND(WZE1048576=MIN($C1048576:$AO1048576),WZE1048576&lt;ABS(#REF!*AVERAGE($C1048576:$AO1048576)),WZE1048576&gt;0)</formula>
    </cfRule>
    <cfRule type="expression" dxfId="14" priority="2">
      <formula>AND(WZE1048576=MAX($C1048576:$AO1048576),WZE1048576&gt;$B$3*AVERAGE($C1048576:$AO1048576),WZE1048576&gt;0)</formula>
    </cfRule>
  </conditionalFormatting>
  <conditionalFormatting sqref="FX20:GH20 GS20:GT20">
    <cfRule type="expression" dxfId="13" priority="7">
      <formula>AND(#REF!=MIN(#REF!),#REF!&lt;ABS(#REF!*AVERAGE(#REF!)),#REF!&gt;0)</formula>
    </cfRule>
    <cfRule type="expression" dxfId="12" priority="8">
      <formula>AND(#REF!=MAX(#REF!),#REF!&gt;$B$3*AVERAGE(#REF!),#REF!&gt;0)</formula>
    </cfRule>
  </conditionalFormatting>
  <conditionalFormatting sqref="FR20 FU20">
    <cfRule type="expression" dxfId="11" priority="19">
      <formula>AND(#REF!=MIN(#REF!),#REF!&lt;ABS(#REF!*AVERAGE(#REF!)),#REF!&gt;0)</formula>
    </cfRule>
    <cfRule type="expression" dxfId="10" priority="20">
      <formula>AND(#REF!=MAX(#REF!),#REF!&gt;$B$3*AVERAGE(#REF!),#REF!&gt;0)</formula>
    </cfRule>
  </conditionalFormatting>
  <conditionalFormatting sqref="FB29:FG29 FB25:FM28 FB23:FG24">
    <cfRule type="expression" dxfId="9" priority="23">
      <formula>AND(A4=MIN($C4:$AO4),A4&lt;ABS(#REF!*AVERAGE($C4:$AO4)),A4&gt;0)</formula>
    </cfRule>
    <cfRule type="expression" dxfId="8" priority="24">
      <formula>AND(A4=MAX($C4:$AO4),A4&gt;$B$3*AVERAGE($C4:$AO4),A4&gt;0)</formula>
    </cfRule>
  </conditionalFormatting>
  <conditionalFormatting sqref="FY19:GT19">
    <cfRule type="expression" dxfId="7" priority="79">
      <formula>AND(W2=MIN($C2:$AO2),W2&lt;ABS(#REF!*AVERAGE($C2:$AO2)),W2&gt;0)</formula>
    </cfRule>
    <cfRule type="expression" dxfId="6" priority="80">
      <formula>AND(W2=MAX($C2:$AO2),W2&gt;$B$3*AVERAGE($C2:$AO2),W2&gt;0)</formula>
    </cfRule>
  </conditionalFormatting>
  <conditionalFormatting sqref="C12:FQ12 FS12:FT12 FV15:FW16 FS15:FT16 C15:FQ16">
    <cfRule type="expression" dxfId="5" priority="85">
      <formula>AND(WZE1048555=MIN($C1048555:$AO1048555),WZE1048555&lt;ABS(#REF!*AVERAGE($C1048555:$AO1048555)),WZE1048555&gt;0)</formula>
    </cfRule>
    <cfRule type="expression" dxfId="4" priority="86">
      <formula>AND(WZE1048555=MAX($C1048555:$AO1048555),WZE1048555&gt;$B$3*AVERAGE($C1048555:$AO1048555),WZE1048555&gt;0)</formula>
    </cfRule>
  </conditionalFormatting>
  <conditionalFormatting sqref="FR12 FU12 FW12:GT12">
    <cfRule type="expression" dxfId="3" priority="95">
      <formula>AND(P1048556=MIN($C1048556:$AO1048556),P1048556&lt;ABS(#REF!*AVERAGE($C1048556:$AO1048556)),P1048556&gt;0)</formula>
    </cfRule>
    <cfRule type="expression" dxfId="2" priority="96">
      <formula>AND(P1048556=MAX($C1048556:$AO1048556),P1048556&gt;$B$3*AVERAGE($C1048556:$AO1048556),P1048556&gt;0)</formula>
    </cfRule>
  </conditionalFormatting>
  <conditionalFormatting sqref="FV12 FY15:GT16">
    <cfRule type="expression" dxfId="1" priority="101">
      <formula>AND(T1048557=MIN($C1048557:$AO1048557),T1048557&lt;ABS(#REF!*AVERAGE($C1048557:$AO1048557)),T1048557&gt;0)</formula>
    </cfRule>
    <cfRule type="expression" dxfId="0" priority="102">
      <formula>AND(T1048557=MAX($C1048557:$AO1048557),T1048557&gt;$B$3*AVERAGE($C1048557:$AO1048557),T1048557&gt;0)</formula>
    </cfRule>
  </conditionalFormatting>
  <hyperlinks>
    <hyperlink ref="A1" location="Contents!A1" display="Return to contents" xr:uid="{8436496B-070E-475C-A899-55B3A2B6CA71}"/>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sheetPr>
  <dimension ref="A1:GT40"/>
  <sheetViews>
    <sheetView zoomScale="85" zoomScaleNormal="85" workbookViewId="0">
      <pane xSplit="2" ySplit="10" topLeftCell="GA11" activePane="bottomRight" state="frozen"/>
      <selection activeCell="A8" sqref="A8"/>
      <selection pane="topRight" activeCell="A8" sqref="A8"/>
      <selection pane="bottomLeft" activeCell="A8" sqref="A8"/>
      <selection pane="bottomRight" activeCell="GC35" sqref="GC35"/>
    </sheetView>
  </sheetViews>
  <sheetFormatPr defaultColWidth="9.58203125" defaultRowHeight="14.5" x14ac:dyDescent="0.35"/>
  <cols>
    <col min="1" max="1" width="50.58203125" style="2" customWidth="1"/>
    <col min="2" max="2" width="23.08203125" style="2" customWidth="1"/>
    <col min="3" max="39" width="9.58203125" style="7"/>
    <col min="40" max="16384" width="9.58203125" style="1"/>
  </cols>
  <sheetData>
    <row r="1" spans="1:202" x14ac:dyDescent="0.35">
      <c r="A1" s="175" t="s">
        <v>129</v>
      </c>
    </row>
    <row r="2" spans="1:202" x14ac:dyDescent="0.35">
      <c r="A2" s="4"/>
      <c r="B2" s="1"/>
      <c r="C2" s="1"/>
      <c r="D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202" x14ac:dyDescent="0.3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202" x14ac:dyDescent="0.3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202" x14ac:dyDescent="0.3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202" x14ac:dyDescent="0.3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202" x14ac:dyDescent="0.35">
      <c r="A7" s="129"/>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202" ht="21" x14ac:dyDescent="0.35">
      <c r="A8" s="15" t="s">
        <v>17</v>
      </c>
      <c r="B8" s="90"/>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202" x14ac:dyDescent="0.35">
      <c r="A9" s="102" t="s">
        <v>142</v>
      </c>
      <c r="B9" s="1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202" s="104" customFormat="1" x14ac:dyDescent="0.35">
      <c r="A10" s="130" t="s">
        <v>18</v>
      </c>
      <c r="B10" s="132"/>
      <c r="C10" s="103">
        <v>27089</v>
      </c>
      <c r="D10" s="103">
        <v>27181</v>
      </c>
      <c r="E10" s="103">
        <v>27273</v>
      </c>
      <c r="F10" s="103">
        <v>27364</v>
      </c>
      <c r="G10" s="103">
        <v>27454</v>
      </c>
      <c r="H10" s="103">
        <v>27546</v>
      </c>
      <c r="I10" s="103">
        <v>27638</v>
      </c>
      <c r="J10" s="103">
        <v>27729</v>
      </c>
      <c r="K10" s="103">
        <v>27820</v>
      </c>
      <c r="L10" s="103">
        <v>27912</v>
      </c>
      <c r="M10" s="103">
        <v>28004</v>
      </c>
      <c r="N10" s="103">
        <v>28095</v>
      </c>
      <c r="O10" s="103">
        <v>28185</v>
      </c>
      <c r="P10" s="103">
        <v>28277</v>
      </c>
      <c r="Q10" s="103">
        <v>28369</v>
      </c>
      <c r="R10" s="103">
        <v>28460</v>
      </c>
      <c r="S10" s="103">
        <v>28550</v>
      </c>
      <c r="T10" s="103">
        <v>28642</v>
      </c>
      <c r="U10" s="103">
        <v>28734</v>
      </c>
      <c r="V10" s="103">
        <v>28825</v>
      </c>
      <c r="W10" s="103">
        <v>28915</v>
      </c>
      <c r="X10" s="103">
        <v>29007</v>
      </c>
      <c r="Y10" s="103">
        <v>29099</v>
      </c>
      <c r="Z10" s="103">
        <v>29190</v>
      </c>
      <c r="AA10" s="103">
        <v>29281</v>
      </c>
      <c r="AB10" s="103">
        <v>29373</v>
      </c>
      <c r="AC10" s="103">
        <v>29465</v>
      </c>
      <c r="AD10" s="103">
        <v>29556</v>
      </c>
      <c r="AE10" s="103">
        <v>29646</v>
      </c>
      <c r="AF10" s="103">
        <v>29738</v>
      </c>
      <c r="AG10" s="103">
        <v>29830</v>
      </c>
      <c r="AH10" s="103">
        <v>29921</v>
      </c>
      <c r="AI10" s="103">
        <v>30011</v>
      </c>
      <c r="AJ10" s="103">
        <v>30103</v>
      </c>
      <c r="AK10" s="103">
        <v>30195</v>
      </c>
      <c r="AL10" s="103">
        <v>30286</v>
      </c>
      <c r="AM10" s="103">
        <v>30376</v>
      </c>
      <c r="AN10" s="103">
        <v>30468</v>
      </c>
      <c r="AO10" s="103">
        <v>30560</v>
      </c>
      <c r="AP10" s="103">
        <v>30651</v>
      </c>
      <c r="AQ10" s="103">
        <v>30742</v>
      </c>
      <c r="AR10" s="103">
        <v>30834</v>
      </c>
      <c r="AS10" s="103">
        <v>30926</v>
      </c>
      <c r="AT10" s="103">
        <v>31017</v>
      </c>
      <c r="AU10" s="103">
        <v>31107</v>
      </c>
      <c r="AV10" s="103">
        <v>31199</v>
      </c>
      <c r="AW10" s="103">
        <v>31291</v>
      </c>
      <c r="AX10" s="103">
        <v>31382</v>
      </c>
      <c r="AY10" s="103">
        <v>31472</v>
      </c>
      <c r="AZ10" s="103">
        <v>31564</v>
      </c>
      <c r="BA10" s="103">
        <v>31656</v>
      </c>
      <c r="BB10" s="103">
        <v>31747</v>
      </c>
      <c r="BC10" s="103">
        <v>31837</v>
      </c>
      <c r="BD10" s="103">
        <v>31929</v>
      </c>
      <c r="BE10" s="103">
        <v>32021</v>
      </c>
      <c r="BF10" s="103">
        <v>32112</v>
      </c>
      <c r="BG10" s="103">
        <v>32203</v>
      </c>
      <c r="BH10" s="103">
        <v>32295</v>
      </c>
      <c r="BI10" s="103">
        <v>32387</v>
      </c>
      <c r="BJ10" s="103">
        <v>32478</v>
      </c>
      <c r="BK10" s="103">
        <v>32568</v>
      </c>
      <c r="BL10" s="103">
        <v>32660</v>
      </c>
      <c r="BM10" s="103">
        <v>32752</v>
      </c>
      <c r="BN10" s="103">
        <v>32843</v>
      </c>
      <c r="BO10" s="103">
        <v>32933</v>
      </c>
      <c r="BP10" s="103">
        <v>33025</v>
      </c>
      <c r="BQ10" s="103">
        <v>33117</v>
      </c>
      <c r="BR10" s="103">
        <v>33208</v>
      </c>
      <c r="BS10" s="103">
        <v>33298</v>
      </c>
      <c r="BT10" s="103">
        <v>33390</v>
      </c>
      <c r="BU10" s="103">
        <v>33482</v>
      </c>
      <c r="BV10" s="103">
        <v>33573</v>
      </c>
      <c r="BW10" s="103">
        <v>33664</v>
      </c>
      <c r="BX10" s="103">
        <v>33756</v>
      </c>
      <c r="BY10" s="103">
        <v>33848</v>
      </c>
      <c r="BZ10" s="103">
        <v>33939</v>
      </c>
      <c r="CA10" s="103">
        <v>34029</v>
      </c>
      <c r="CB10" s="103">
        <v>34121</v>
      </c>
      <c r="CC10" s="103">
        <v>34213</v>
      </c>
      <c r="CD10" s="103">
        <v>34304</v>
      </c>
      <c r="CE10" s="103">
        <v>34394</v>
      </c>
      <c r="CF10" s="103">
        <v>34486</v>
      </c>
      <c r="CG10" s="103">
        <v>34578</v>
      </c>
      <c r="CH10" s="103">
        <v>34669</v>
      </c>
      <c r="CI10" s="103">
        <v>34759</v>
      </c>
      <c r="CJ10" s="103">
        <v>34851</v>
      </c>
      <c r="CK10" s="103">
        <v>34943</v>
      </c>
      <c r="CL10" s="103">
        <v>35034</v>
      </c>
      <c r="CM10" s="103">
        <v>35125</v>
      </c>
      <c r="CN10" s="103">
        <v>35217</v>
      </c>
      <c r="CO10" s="103">
        <v>35309</v>
      </c>
      <c r="CP10" s="103">
        <v>35400</v>
      </c>
      <c r="CQ10" s="103">
        <v>35490</v>
      </c>
      <c r="CR10" s="103">
        <v>35582</v>
      </c>
      <c r="CS10" s="103">
        <v>35674</v>
      </c>
      <c r="CT10" s="103">
        <v>35765</v>
      </c>
      <c r="CU10" s="103">
        <v>35855</v>
      </c>
      <c r="CV10" s="103">
        <v>35947</v>
      </c>
      <c r="CW10" s="103">
        <v>36039</v>
      </c>
      <c r="CX10" s="103">
        <v>36130</v>
      </c>
      <c r="CY10" s="103">
        <v>36220</v>
      </c>
      <c r="CZ10" s="103">
        <v>36312</v>
      </c>
      <c r="DA10" s="103">
        <v>36404</v>
      </c>
      <c r="DB10" s="103">
        <v>36495</v>
      </c>
      <c r="DC10" s="103">
        <v>36586</v>
      </c>
      <c r="DD10" s="103">
        <v>36678</v>
      </c>
      <c r="DE10" s="103">
        <v>36770</v>
      </c>
      <c r="DF10" s="103">
        <v>36861</v>
      </c>
      <c r="DG10" s="103">
        <v>36951</v>
      </c>
      <c r="DH10" s="103">
        <v>37043</v>
      </c>
      <c r="DI10" s="103">
        <v>37135</v>
      </c>
      <c r="DJ10" s="103">
        <v>37226</v>
      </c>
      <c r="DK10" s="103">
        <v>37316</v>
      </c>
      <c r="DL10" s="103">
        <v>37408</v>
      </c>
      <c r="DM10" s="103">
        <v>37500</v>
      </c>
      <c r="DN10" s="103">
        <v>37591</v>
      </c>
      <c r="DO10" s="103">
        <v>37681</v>
      </c>
      <c r="DP10" s="103">
        <v>37773</v>
      </c>
      <c r="DQ10" s="103">
        <v>37865</v>
      </c>
      <c r="DR10" s="103">
        <v>37956</v>
      </c>
      <c r="DS10" s="103">
        <v>38047</v>
      </c>
      <c r="DT10" s="103">
        <v>38139</v>
      </c>
      <c r="DU10" s="103">
        <v>38231</v>
      </c>
      <c r="DV10" s="103">
        <v>38322</v>
      </c>
      <c r="DW10" s="103">
        <v>38412</v>
      </c>
      <c r="DX10" s="103">
        <v>38504</v>
      </c>
      <c r="DY10" s="103">
        <v>38596</v>
      </c>
      <c r="DZ10" s="103">
        <v>38687</v>
      </c>
      <c r="EA10" s="103">
        <v>38777</v>
      </c>
      <c r="EB10" s="103">
        <v>38869</v>
      </c>
      <c r="EC10" s="103">
        <v>38961</v>
      </c>
      <c r="ED10" s="103">
        <v>39052</v>
      </c>
      <c r="EE10" s="103">
        <v>39142</v>
      </c>
      <c r="EF10" s="103">
        <v>39234</v>
      </c>
      <c r="EG10" s="103">
        <v>39326</v>
      </c>
      <c r="EH10" s="103">
        <v>39417</v>
      </c>
      <c r="EI10" s="103">
        <v>39508</v>
      </c>
      <c r="EJ10" s="103">
        <v>39600</v>
      </c>
      <c r="EK10" s="103">
        <v>39692</v>
      </c>
      <c r="EL10" s="103">
        <v>39783</v>
      </c>
      <c r="EM10" s="103">
        <v>39873</v>
      </c>
      <c r="EN10" s="103">
        <v>39965</v>
      </c>
      <c r="EO10" s="103">
        <v>40057</v>
      </c>
      <c r="EP10" s="103">
        <v>40148</v>
      </c>
      <c r="EQ10" s="103">
        <v>40238</v>
      </c>
      <c r="ER10" s="103">
        <v>40330</v>
      </c>
      <c r="ES10" s="103">
        <v>40422</v>
      </c>
      <c r="ET10" s="103">
        <v>40513</v>
      </c>
      <c r="EU10" s="103">
        <v>40603</v>
      </c>
      <c r="EV10" s="103">
        <v>40695</v>
      </c>
      <c r="EW10" s="103">
        <v>40787</v>
      </c>
      <c r="EX10" s="103">
        <v>40878</v>
      </c>
      <c r="EY10" s="103">
        <v>40969</v>
      </c>
      <c r="EZ10" s="103">
        <v>41061</v>
      </c>
      <c r="FA10" s="103">
        <v>41153</v>
      </c>
      <c r="FB10" s="103">
        <v>41244</v>
      </c>
      <c r="FC10" s="103">
        <v>41334</v>
      </c>
      <c r="FD10" s="103">
        <v>41426</v>
      </c>
      <c r="FE10" s="103">
        <v>41518</v>
      </c>
      <c r="FF10" s="103">
        <v>41609</v>
      </c>
      <c r="FG10" s="103">
        <v>41699</v>
      </c>
      <c r="FH10" s="103">
        <v>41791</v>
      </c>
      <c r="FI10" s="103">
        <v>41883</v>
      </c>
      <c r="FJ10" s="103">
        <v>41974</v>
      </c>
      <c r="FK10" s="103">
        <v>42064</v>
      </c>
      <c r="FL10" s="103">
        <v>42156</v>
      </c>
      <c r="FM10" s="103">
        <v>42248</v>
      </c>
      <c r="FN10" s="103">
        <v>42339</v>
      </c>
      <c r="FO10" s="103">
        <v>42430</v>
      </c>
      <c r="FP10" s="103">
        <v>42522</v>
      </c>
      <c r="FQ10" s="103">
        <v>42614</v>
      </c>
      <c r="FR10" s="103">
        <v>42705</v>
      </c>
      <c r="FS10" s="103">
        <v>42795</v>
      </c>
      <c r="FT10" s="103">
        <v>42887</v>
      </c>
      <c r="FU10" s="103">
        <v>42979</v>
      </c>
      <c r="FV10" s="103">
        <v>43070</v>
      </c>
      <c r="FW10" s="103">
        <v>43160</v>
      </c>
      <c r="FX10" s="103">
        <v>43252</v>
      </c>
      <c r="FY10" s="103">
        <v>43344</v>
      </c>
      <c r="FZ10" s="103">
        <v>43435</v>
      </c>
      <c r="GA10" s="103">
        <v>43525</v>
      </c>
      <c r="GB10" s="103">
        <v>43617</v>
      </c>
      <c r="GC10" s="103">
        <v>43709</v>
      </c>
      <c r="GD10" s="103">
        <v>43800</v>
      </c>
      <c r="GE10" s="103">
        <v>43891</v>
      </c>
      <c r="GF10" s="103">
        <v>43983</v>
      </c>
      <c r="GG10" s="103">
        <v>44075</v>
      </c>
      <c r="GH10" s="103">
        <v>44166</v>
      </c>
      <c r="GI10" s="103">
        <v>44256</v>
      </c>
      <c r="GJ10" s="103">
        <v>44348</v>
      </c>
      <c r="GK10" s="103">
        <v>44440</v>
      </c>
      <c r="GL10" s="103">
        <v>44531</v>
      </c>
      <c r="GM10" s="103">
        <v>44621</v>
      </c>
      <c r="GN10" s="103">
        <v>44713</v>
      </c>
      <c r="GO10" s="103">
        <v>44805</v>
      </c>
      <c r="GP10" s="103">
        <v>44896</v>
      </c>
      <c r="GQ10" s="103">
        <v>44986</v>
      </c>
      <c r="GR10" s="103">
        <v>45078</v>
      </c>
      <c r="GS10" s="103">
        <v>45170</v>
      </c>
      <c r="GT10" s="103">
        <v>45261</v>
      </c>
    </row>
    <row r="11" spans="1:202" x14ac:dyDescent="0.35">
      <c r="A11" s="9"/>
      <c r="B11" s="12"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row>
    <row r="12" spans="1:202" ht="16.5" x14ac:dyDescent="0.35">
      <c r="A12" s="28" t="s">
        <v>71</v>
      </c>
      <c r="B12" s="9" t="s">
        <v>9</v>
      </c>
      <c r="C12" s="13">
        <v>3.4382531193785151</v>
      </c>
      <c r="D12" s="13">
        <v>4.1123436916263536</v>
      </c>
      <c r="E12" s="13">
        <v>4.2932753931086634</v>
      </c>
      <c r="F12" s="13">
        <v>4.2926338695130877</v>
      </c>
      <c r="G12" s="13">
        <v>4.5215759437348106</v>
      </c>
      <c r="H12" s="13">
        <v>5.4086649158356668</v>
      </c>
      <c r="I12" s="13">
        <v>6.2192611838313585</v>
      </c>
      <c r="J12" s="13">
        <v>6.3332535052952537</v>
      </c>
      <c r="K12" s="13">
        <v>7.6379826084912104</v>
      </c>
      <c r="L12" s="13">
        <v>7.6388958329198067</v>
      </c>
      <c r="M12" s="13">
        <v>7.6392421193916418</v>
      </c>
      <c r="N12" s="13">
        <v>7.6385228675124832</v>
      </c>
      <c r="O12" s="13">
        <v>7.6385082839865941</v>
      </c>
      <c r="P12" s="13">
        <v>8.3782098631130317</v>
      </c>
      <c r="Q12" s="13">
        <v>8.3782328116121114</v>
      </c>
      <c r="R12" s="13">
        <v>8.3772285639544943</v>
      </c>
      <c r="S12" s="13">
        <v>8.3779173094655555</v>
      </c>
      <c r="T12" s="13">
        <v>8.5932086175454252</v>
      </c>
      <c r="U12" s="13">
        <v>8.9462012808883902</v>
      </c>
      <c r="V12" s="13">
        <v>8.9454694303245716</v>
      </c>
      <c r="W12" s="13">
        <v>8.9456574070617307</v>
      </c>
      <c r="X12" s="13">
        <v>9.6408679329379652</v>
      </c>
      <c r="Y12" s="13">
        <v>11.007712186585241</v>
      </c>
      <c r="Z12" s="13">
        <v>11.543680841971771</v>
      </c>
      <c r="AA12" s="13">
        <v>13.124221009791924</v>
      </c>
      <c r="AB12" s="13">
        <v>14.354802721649905</v>
      </c>
      <c r="AC12" s="13">
        <v>15.090311624037749</v>
      </c>
      <c r="AD12" s="13">
        <v>15.285608172327859</v>
      </c>
      <c r="AE12" s="13">
        <v>15.676696307006512</v>
      </c>
      <c r="AF12" s="13">
        <v>16.422440443908211</v>
      </c>
      <c r="AG12" s="13">
        <v>16.986190831086649</v>
      </c>
      <c r="AH12" s="13">
        <v>17.263632168135565</v>
      </c>
      <c r="AI12" s="13">
        <v>17.555696911315675</v>
      </c>
      <c r="AJ12" s="13">
        <v>18.486652095868095</v>
      </c>
      <c r="AK12" s="13">
        <v>19.819297973806307</v>
      </c>
      <c r="AL12" s="13">
        <v>20.101101858236422</v>
      </c>
      <c r="AM12" s="13">
        <v>20.102561884550703</v>
      </c>
      <c r="AN12" s="13">
        <v>20.103628731512995</v>
      </c>
      <c r="AO12" s="13">
        <v>20.098865105012685</v>
      </c>
      <c r="AP12" s="13">
        <v>20.057886414604049</v>
      </c>
      <c r="AQ12" s="13">
        <v>20.057120191385476</v>
      </c>
      <c r="AR12" s="13">
        <v>20.064502192330369</v>
      </c>
      <c r="AS12" s="13">
        <v>23.182132447724239</v>
      </c>
      <c r="AT12" s="13">
        <v>25.220870698827589</v>
      </c>
      <c r="AU12" s="13">
        <v>25.450466197075741</v>
      </c>
      <c r="AV12" s="13">
        <v>27.222193444938998</v>
      </c>
      <c r="AW12" s="13">
        <v>27.071335968943945</v>
      </c>
      <c r="AX12" s="13">
        <v>25.457346569407015</v>
      </c>
      <c r="AY12" s="13">
        <v>25.388664605846156</v>
      </c>
      <c r="AZ12" s="13">
        <v>23.718963265224378</v>
      </c>
      <c r="BA12" s="13">
        <v>22.058001720553449</v>
      </c>
      <c r="BB12" s="13">
        <v>23.638891943776624</v>
      </c>
      <c r="BC12" s="13">
        <v>24.930139897238707</v>
      </c>
      <c r="BD12" s="13">
        <v>26.042225251799909</v>
      </c>
      <c r="BE12" s="13">
        <v>26.042163886440356</v>
      </c>
      <c r="BF12" s="13">
        <v>26.037466868273377</v>
      </c>
      <c r="BG12" s="13">
        <v>26.003889212181484</v>
      </c>
      <c r="BH12" s="13">
        <v>25.551813311484711</v>
      </c>
      <c r="BI12" s="13">
        <v>25.27625256359676</v>
      </c>
      <c r="BJ12" s="13">
        <v>24.96859386232407</v>
      </c>
      <c r="BK12" s="13">
        <v>24.827110796711494</v>
      </c>
      <c r="BL12" s="13">
        <v>25.811893343492532</v>
      </c>
      <c r="BM12" s="13">
        <v>25.836527930821706</v>
      </c>
      <c r="BN12" s="13">
        <v>25.803907116647295</v>
      </c>
      <c r="BO12" s="13">
        <v>26.054908934630514</v>
      </c>
      <c r="BP12" s="13">
        <v>26.18043700872478</v>
      </c>
      <c r="BQ12" s="13">
        <v>26.608902634008196</v>
      </c>
      <c r="BR12" s="13">
        <v>30.306971784766262</v>
      </c>
      <c r="BS12" s="13">
        <v>28.854984024560103</v>
      </c>
      <c r="BT12" s="13">
        <v>27.256016972024252</v>
      </c>
      <c r="BU12" s="13">
        <v>27.404025297602729</v>
      </c>
      <c r="BV12" s="13">
        <v>28.173765079608813</v>
      </c>
      <c r="BW12" s="13">
        <v>27.755388447158971</v>
      </c>
      <c r="BX12" s="13">
        <v>27.770204367204556</v>
      </c>
      <c r="BY12" s="13">
        <v>28.353810623663684</v>
      </c>
      <c r="BZ12" s="13">
        <v>28.994822082919157</v>
      </c>
      <c r="CA12" s="13">
        <v>28.805955597168513</v>
      </c>
      <c r="CB12" s="13">
        <v>28.456313773439355</v>
      </c>
      <c r="CC12" s="13">
        <v>27.459416975725151</v>
      </c>
      <c r="CD12" s="13">
        <v>26.932186014711217</v>
      </c>
      <c r="CE12" s="13">
        <v>25.979599938934573</v>
      </c>
      <c r="CF12" s="13">
        <v>26.013224458890377</v>
      </c>
      <c r="CG12" s="13">
        <v>26.803203392662837</v>
      </c>
      <c r="CH12" s="13">
        <v>26.864103957269716</v>
      </c>
      <c r="CI12" s="13">
        <v>26.655417434131643</v>
      </c>
      <c r="CJ12" s="13">
        <v>26.653733033573147</v>
      </c>
      <c r="CK12" s="13">
        <v>26.087040395825511</v>
      </c>
      <c r="CL12" s="13">
        <v>26.115574735160862</v>
      </c>
      <c r="CM12" s="13">
        <v>26.307306723633474</v>
      </c>
      <c r="CN12" s="13">
        <v>26.227157967303931</v>
      </c>
      <c r="CO12" s="13">
        <v>26.20210600952252</v>
      </c>
      <c r="CP12" s="13">
        <v>26.44801088167522</v>
      </c>
      <c r="CQ12" s="13">
        <v>26.389619503358411</v>
      </c>
      <c r="CR12" s="13">
        <v>26.177732969670132</v>
      </c>
      <c r="CS12" s="13">
        <v>26.171401772256054</v>
      </c>
      <c r="CT12" s="13">
        <v>26.404299184626286</v>
      </c>
      <c r="CU12" s="13">
        <v>25.829944080681138</v>
      </c>
      <c r="CV12" s="13">
        <v>24.353293120270088</v>
      </c>
      <c r="CW12" s="13">
        <v>24.329470311624529</v>
      </c>
      <c r="CX12" s="13">
        <v>24.035471521167889</v>
      </c>
      <c r="CY12" s="13">
        <v>23.496030005971271</v>
      </c>
      <c r="CZ12" s="13">
        <v>23.353951425919739</v>
      </c>
      <c r="DA12" s="13">
        <v>25.171545338073962</v>
      </c>
      <c r="DB12" s="13">
        <v>26.812695682527249</v>
      </c>
      <c r="DC12" s="13">
        <v>28.0884098343411</v>
      </c>
      <c r="DD12" s="13">
        <v>29.304578763101659</v>
      </c>
      <c r="DE12" s="13">
        <v>33.14816210458936</v>
      </c>
      <c r="DF12" s="13">
        <v>33.07620817792008</v>
      </c>
      <c r="DG12" s="13">
        <v>30.167566019475146</v>
      </c>
      <c r="DH12" s="13">
        <v>32.125660726331333</v>
      </c>
      <c r="DI12" s="13">
        <v>30.806656619593802</v>
      </c>
      <c r="DJ12" s="13">
        <v>27.973758908280345</v>
      </c>
      <c r="DK12" s="13">
        <v>28.071303445415758</v>
      </c>
      <c r="DL12" s="13">
        <v>30.87001547119997</v>
      </c>
      <c r="DM12" s="13">
        <v>30.132762366947485</v>
      </c>
      <c r="DN12" s="13">
        <v>29.95550903859327</v>
      </c>
      <c r="DO12" s="13">
        <v>31.860756020559045</v>
      </c>
      <c r="DP12" s="13">
        <v>28.742432427127085</v>
      </c>
      <c r="DQ12" s="13">
        <v>30.778910422504595</v>
      </c>
      <c r="DR12" s="13">
        <v>30.153333165577543</v>
      </c>
      <c r="DS12" s="13">
        <v>31.786305837541462</v>
      </c>
      <c r="DT12" s="13">
        <v>34.252669216523024</v>
      </c>
      <c r="DU12" s="13">
        <v>34.475839730647692</v>
      </c>
      <c r="DV12" s="13">
        <v>34.216717744602064</v>
      </c>
      <c r="DW12" s="13">
        <v>34.192224644968583</v>
      </c>
      <c r="DX12" s="13">
        <v>36.616437481391841</v>
      </c>
      <c r="DY12" s="13">
        <v>41.430748825967001</v>
      </c>
      <c r="DZ12" s="13">
        <v>40.18607450579276</v>
      </c>
      <c r="EA12" s="13">
        <v>42.197528691961274</v>
      </c>
      <c r="EB12" s="13">
        <v>48.388127422612065</v>
      </c>
      <c r="EC12" s="13">
        <v>47.996076939997891</v>
      </c>
      <c r="ED12" s="13">
        <v>40.668343100467915</v>
      </c>
      <c r="EE12" s="13">
        <v>41.04045100770054</v>
      </c>
      <c r="EF12" s="13">
        <v>44.343847769592678</v>
      </c>
      <c r="EG12" s="13">
        <v>45.14919759932949</v>
      </c>
      <c r="EH12" s="13">
        <v>47.55872955723116</v>
      </c>
      <c r="EI12" s="13">
        <v>49.457909367403623</v>
      </c>
      <c r="EJ12" s="13">
        <v>55.786915843854068</v>
      </c>
      <c r="EK12" s="13">
        <v>58.310397717629371</v>
      </c>
      <c r="EL12" s="13">
        <v>45.273983591699647</v>
      </c>
      <c r="EM12" s="13">
        <v>44.898675362182956</v>
      </c>
      <c r="EN12" s="13">
        <v>46.310092921194908</v>
      </c>
      <c r="EO12" s="13">
        <v>47.245696765186793</v>
      </c>
      <c r="EP12" s="13">
        <v>46.809945718693015</v>
      </c>
      <c r="EQ12" s="13">
        <v>50.055303995796791</v>
      </c>
      <c r="ER12" s="13">
        <v>50.713870739235368</v>
      </c>
      <c r="ES12" s="13">
        <v>50.022730360747303</v>
      </c>
      <c r="ET12" s="13">
        <v>53.423076376476594</v>
      </c>
      <c r="EU12" s="13">
        <v>58.583028130841733</v>
      </c>
      <c r="EV12" s="13">
        <v>60.895402641874405</v>
      </c>
      <c r="EW12" s="13">
        <v>58.832801160648614</v>
      </c>
      <c r="EX12" s="13">
        <v>59.384617557181855</v>
      </c>
      <c r="EY12" s="13">
        <v>60.750731938338816</v>
      </c>
      <c r="EZ12" s="13">
        <v>60.984977390160267</v>
      </c>
      <c r="FA12" s="13">
        <v>60.403525126249427</v>
      </c>
      <c r="FB12" s="13">
        <v>59.953734505264649</v>
      </c>
      <c r="FC12" s="13">
        <v>60.869976499017675</v>
      </c>
      <c r="FD12" s="13">
        <v>59.319706083177302</v>
      </c>
      <c r="FE12" s="13">
        <v>62.610470246097812</v>
      </c>
      <c r="FF12" s="13">
        <v>60.491334160921788</v>
      </c>
      <c r="FG12" s="13">
        <v>61.062301332131064</v>
      </c>
      <c r="FH12" s="13">
        <v>60.948456056041657</v>
      </c>
      <c r="FI12" s="13">
        <v>61.524414555232475</v>
      </c>
      <c r="FJ12" s="13">
        <v>58.093615429112177</v>
      </c>
      <c r="FK12" s="13">
        <v>51.940880672666722</v>
      </c>
      <c r="FL12" s="13">
        <v>56.474972187888014</v>
      </c>
      <c r="FM12" s="13">
        <v>57.400907058425219</v>
      </c>
      <c r="FN12" s="13">
        <v>53.393053605229596</v>
      </c>
      <c r="FO12" s="13">
        <v>49.277237127991704</v>
      </c>
      <c r="FP12" s="13">
        <v>51.940674767693693</v>
      </c>
      <c r="FQ12" s="13">
        <v>51.063641270339744</v>
      </c>
      <c r="FR12" s="13">
        <v>53.152175320797454</v>
      </c>
      <c r="FS12" s="13">
        <v>55.337535264573908</v>
      </c>
      <c r="FT12" s="13">
        <v>54.264531897732709</v>
      </c>
      <c r="FU12" s="13">
        <v>53.357015756069458</v>
      </c>
      <c r="FV12" s="13">
        <v>56.597545804451265</v>
      </c>
      <c r="FW12" s="13">
        <v>58.106985359801314</v>
      </c>
      <c r="FX12" s="13">
        <v>59.91697063722917</v>
      </c>
      <c r="FY12" s="13">
        <v>63.261681235014258</v>
      </c>
      <c r="FZ12" s="13">
        <v>62.826531761319302</v>
      </c>
      <c r="GA12" s="13">
        <v>58.489950726476891</v>
      </c>
      <c r="GB12" s="13">
        <v>61.867846050779001</v>
      </c>
      <c r="GC12" s="13">
        <v>61.367611868760271</v>
      </c>
      <c r="GD12" s="13">
        <v>62.354853057847897</v>
      </c>
      <c r="GE12" s="13">
        <v>60.891469975834731</v>
      </c>
      <c r="GF12" s="13">
        <v>53.568983893291076</v>
      </c>
      <c r="GG12" s="13">
        <v>54.478932854027349</v>
      </c>
      <c r="GH12" s="13">
        <v>54.716694588900907</v>
      </c>
      <c r="GI12" s="13">
        <v>58.679002426487472</v>
      </c>
      <c r="GJ12" s="13">
        <v>62.25997184392638</v>
      </c>
      <c r="GK12" s="13">
        <v>66.259115780996979</v>
      </c>
      <c r="GL12" s="13">
        <v>71.354316605655725</v>
      </c>
      <c r="GM12" s="13">
        <v>77.541415167238483</v>
      </c>
      <c r="GN12" s="13">
        <v>82.416055598529439</v>
      </c>
      <c r="GO12" s="13">
        <v>78.97995555809139</v>
      </c>
      <c r="GP12" s="13">
        <v>73.311012306778522</v>
      </c>
      <c r="GQ12" s="13">
        <v>71.438425737235661</v>
      </c>
      <c r="GR12" s="13">
        <v>70.5202053956491</v>
      </c>
      <c r="GS12" s="13">
        <v>82.099859034708274</v>
      </c>
      <c r="GT12" s="13">
        <v>81.577518664542836</v>
      </c>
    </row>
    <row r="13" spans="1:202" x14ac:dyDescent="0.35">
      <c r="A13" s="16" t="s">
        <v>6</v>
      </c>
      <c r="B13" s="20" t="s">
        <v>9</v>
      </c>
      <c r="C13" s="124">
        <v>3.4277620396600601</v>
      </c>
      <c r="D13" s="124">
        <v>4.1076487252124698</v>
      </c>
      <c r="E13" s="124">
        <v>4.3059490084985796</v>
      </c>
      <c r="F13" s="124">
        <v>4.3059490084985796</v>
      </c>
      <c r="G13" s="124">
        <v>4.5042492917847001</v>
      </c>
      <c r="H13" s="124">
        <v>5.3541076487252104</v>
      </c>
      <c r="I13" s="124">
        <v>6.2322946175637401</v>
      </c>
      <c r="J13" s="124">
        <v>6.2322946175637401</v>
      </c>
      <c r="K13" s="124">
        <v>7.6487252124645897</v>
      </c>
      <c r="L13" s="124">
        <v>7.6487252124645897</v>
      </c>
      <c r="M13" s="124">
        <v>7.6487252124645897</v>
      </c>
      <c r="N13" s="124">
        <v>7.6487252124645897</v>
      </c>
      <c r="O13" s="124">
        <v>7.6487252124645897</v>
      </c>
      <c r="P13" s="124">
        <v>8.38526912181303</v>
      </c>
      <c r="Q13" s="124">
        <v>8.38526912181303</v>
      </c>
      <c r="R13" s="124">
        <v>8.38526912181303</v>
      </c>
      <c r="S13" s="124">
        <v>8.38526912181303</v>
      </c>
      <c r="T13" s="124">
        <v>8.5835694050991496</v>
      </c>
      <c r="U13" s="124">
        <v>8.9518413597733701</v>
      </c>
      <c r="V13" s="124">
        <v>8.9518413597733701</v>
      </c>
      <c r="W13" s="124">
        <v>8.9518413597733701</v>
      </c>
      <c r="X13" s="124">
        <v>9.6033994334277608</v>
      </c>
      <c r="Y13" s="124">
        <v>11.019830028328601</v>
      </c>
      <c r="Z13" s="124">
        <v>11.5297450424929</v>
      </c>
      <c r="AA13" s="124">
        <v>13.116147308781899</v>
      </c>
      <c r="AB13" s="124">
        <v>14.362606232294601</v>
      </c>
      <c r="AC13" s="124">
        <v>15.099150141643101</v>
      </c>
      <c r="AD13" s="124">
        <v>15.297450424929201</v>
      </c>
      <c r="AE13" s="124">
        <v>15.6657223796034</v>
      </c>
      <c r="AF13" s="124">
        <v>16.430594900849901</v>
      </c>
      <c r="AG13" s="124">
        <v>16.997167138810202</v>
      </c>
      <c r="AH13" s="124">
        <v>17.280453257790398</v>
      </c>
      <c r="AI13" s="124">
        <v>17.563739376770499</v>
      </c>
      <c r="AJ13" s="124">
        <v>18.498583569405099</v>
      </c>
      <c r="AK13" s="124">
        <v>19.830028328611899</v>
      </c>
      <c r="AL13" s="124">
        <v>20.113314447592099</v>
      </c>
      <c r="AM13" s="124">
        <v>20.113314447592099</v>
      </c>
      <c r="AN13" s="124">
        <v>20.113314447592099</v>
      </c>
      <c r="AO13" s="124">
        <v>20.113314447592099</v>
      </c>
      <c r="AP13" s="124">
        <v>20.113314447592099</v>
      </c>
      <c r="AQ13" s="124">
        <v>20.113314447592099</v>
      </c>
      <c r="AR13" s="124">
        <v>20.113314447592099</v>
      </c>
      <c r="AS13" s="124">
        <v>23.229461756373901</v>
      </c>
      <c r="AT13" s="124">
        <v>25.269121813031202</v>
      </c>
      <c r="AU13" s="124">
        <v>25.495750708215301</v>
      </c>
      <c r="AV13" s="124">
        <v>27.1954674220963</v>
      </c>
      <c r="AW13" s="124">
        <v>27.110481586402301</v>
      </c>
      <c r="AX13" s="124">
        <v>25.495750708215301</v>
      </c>
      <c r="AY13" s="124">
        <v>25.439093484419299</v>
      </c>
      <c r="AZ13" s="124">
        <v>23.796033994334302</v>
      </c>
      <c r="BA13" s="124">
        <v>22.096317280453299</v>
      </c>
      <c r="BB13" s="124">
        <v>23.682719546742199</v>
      </c>
      <c r="BC13" s="124">
        <v>24.957223796034</v>
      </c>
      <c r="BD13" s="124">
        <v>26.063456090651599</v>
      </c>
      <c r="BE13" s="124">
        <v>26.063456090651599</v>
      </c>
      <c r="BF13" s="124">
        <v>26.063456090651599</v>
      </c>
      <c r="BG13" s="124">
        <v>26.035410764872498</v>
      </c>
      <c r="BH13" s="124">
        <v>25.580453257790399</v>
      </c>
      <c r="BI13" s="124">
        <v>25.296883852691199</v>
      </c>
      <c r="BJ13" s="124">
        <v>24.985269121813001</v>
      </c>
      <c r="BK13" s="124">
        <v>24.845042492917798</v>
      </c>
      <c r="BL13" s="124">
        <v>25.835977337110499</v>
      </c>
      <c r="BM13" s="124">
        <v>25.865439093484401</v>
      </c>
      <c r="BN13" s="124">
        <v>25.8367563739377</v>
      </c>
      <c r="BO13" s="124">
        <v>26.090651558073699</v>
      </c>
      <c r="BP13" s="124">
        <v>26.232294617563699</v>
      </c>
      <c r="BQ13" s="124">
        <v>26.628895184135999</v>
      </c>
      <c r="BR13" s="124">
        <v>30.311614730878201</v>
      </c>
      <c r="BS13" s="124">
        <v>29.178470254957499</v>
      </c>
      <c r="BT13" s="124">
        <v>27.5920679886686</v>
      </c>
      <c r="BU13" s="124">
        <v>27.762039660056701</v>
      </c>
      <c r="BV13" s="124">
        <v>28.498583569405099</v>
      </c>
      <c r="BW13" s="124">
        <v>28.045325779036801</v>
      </c>
      <c r="BX13" s="124">
        <v>28.045325779036801</v>
      </c>
      <c r="BY13" s="124">
        <v>28.640226628895199</v>
      </c>
      <c r="BZ13" s="124">
        <v>29.291784702549599</v>
      </c>
      <c r="CA13" s="124">
        <v>29.121813031161501</v>
      </c>
      <c r="CB13" s="124">
        <v>28.781869688385299</v>
      </c>
      <c r="CC13" s="124">
        <v>27.8753541076487</v>
      </c>
      <c r="CD13" s="124">
        <v>27.393767705382398</v>
      </c>
      <c r="CE13" s="124">
        <v>26.430594900849901</v>
      </c>
      <c r="CF13" s="124">
        <v>26.487252124645899</v>
      </c>
      <c r="CG13" s="124">
        <v>27.308781869688399</v>
      </c>
      <c r="CH13" s="124">
        <v>27.365439093484401</v>
      </c>
      <c r="CI13" s="124">
        <v>27.167138810198299</v>
      </c>
      <c r="CJ13" s="124">
        <v>27.167138810198299</v>
      </c>
      <c r="CK13" s="124">
        <v>26.628895184135999</v>
      </c>
      <c r="CL13" s="124">
        <v>26.685552407932001</v>
      </c>
      <c r="CM13" s="124">
        <v>26.968838526912201</v>
      </c>
      <c r="CN13" s="124">
        <v>26.997167138810202</v>
      </c>
      <c r="CO13" s="124">
        <v>26.968838526912201</v>
      </c>
      <c r="CP13" s="124">
        <v>27.223796033994301</v>
      </c>
      <c r="CQ13" s="124">
        <v>27.167138810198299</v>
      </c>
      <c r="CR13" s="124">
        <v>26.968838526912201</v>
      </c>
      <c r="CS13" s="124">
        <v>26.968838526912201</v>
      </c>
      <c r="CT13" s="124">
        <v>27.223796033994301</v>
      </c>
      <c r="CU13" s="124">
        <v>26.657223796034</v>
      </c>
      <c r="CV13" s="124">
        <v>25.155807365439099</v>
      </c>
      <c r="CW13" s="124">
        <v>25.155807365439099</v>
      </c>
      <c r="CX13" s="124">
        <v>24.844192634560901</v>
      </c>
      <c r="CY13" s="124">
        <v>24.334277620396598</v>
      </c>
      <c r="CZ13" s="124">
        <v>24.192634560906502</v>
      </c>
      <c r="DA13" s="124">
        <v>25.977337110481599</v>
      </c>
      <c r="DB13" s="124">
        <v>27.563739376770499</v>
      </c>
      <c r="DC13" s="124">
        <v>28.8101983002833</v>
      </c>
      <c r="DD13" s="124">
        <v>30</v>
      </c>
      <c r="DE13" s="124">
        <v>33.796033994334302</v>
      </c>
      <c r="DF13" s="124">
        <v>33.796033994334302</v>
      </c>
      <c r="DG13" s="124">
        <v>30.9348441926346</v>
      </c>
      <c r="DH13" s="124">
        <v>32.917847025495803</v>
      </c>
      <c r="DI13" s="124">
        <v>31.614730878187</v>
      </c>
      <c r="DJ13" s="124">
        <v>28.8101983002833</v>
      </c>
      <c r="DK13" s="124">
        <v>28.923512747875399</v>
      </c>
      <c r="DL13" s="124">
        <v>31.699716713880999</v>
      </c>
      <c r="DM13" s="124">
        <v>30.991501416430602</v>
      </c>
      <c r="DN13" s="124">
        <v>30.7932011331445</v>
      </c>
      <c r="DO13" s="124">
        <v>32.747875354107599</v>
      </c>
      <c r="DP13" s="124">
        <v>29.660056657223802</v>
      </c>
      <c r="DQ13" s="124">
        <v>31.699716713880999</v>
      </c>
      <c r="DR13" s="124">
        <v>31.0764872521247</v>
      </c>
      <c r="DS13" s="124">
        <v>32.691218130311597</v>
      </c>
      <c r="DT13" s="124">
        <v>35.155807365439102</v>
      </c>
      <c r="DU13" s="124">
        <v>35.382436260623201</v>
      </c>
      <c r="DV13" s="124">
        <v>35.155807365439102</v>
      </c>
      <c r="DW13" s="124">
        <v>35.127478753541098</v>
      </c>
      <c r="DX13" s="124">
        <v>37.535410764872502</v>
      </c>
      <c r="DY13" s="124">
        <v>42.351274787535402</v>
      </c>
      <c r="DZ13" s="124">
        <v>41.076487252124601</v>
      </c>
      <c r="EA13" s="124">
        <v>43.342776203965997</v>
      </c>
      <c r="EB13" s="124">
        <v>49.263456090651601</v>
      </c>
      <c r="EC13" s="124">
        <v>48.866855524079298</v>
      </c>
      <c r="ED13" s="124">
        <v>41.671388101982998</v>
      </c>
      <c r="EE13" s="124">
        <v>41.898016997167097</v>
      </c>
      <c r="EF13" s="124">
        <v>45.240793201133201</v>
      </c>
      <c r="EG13" s="124">
        <v>46.062322946175598</v>
      </c>
      <c r="EH13" s="124">
        <v>48.470254957507102</v>
      </c>
      <c r="EI13" s="124">
        <v>50.396600566572197</v>
      </c>
      <c r="EJ13" s="124">
        <v>56.742209631728102</v>
      </c>
      <c r="EK13" s="124">
        <v>59.263456090651601</v>
      </c>
      <c r="EL13" s="124">
        <v>46.345609065155799</v>
      </c>
      <c r="EM13" s="124">
        <v>45.949008498583602</v>
      </c>
      <c r="EN13" s="124">
        <v>47.4787535410765</v>
      </c>
      <c r="EO13" s="124">
        <v>48.611898016997202</v>
      </c>
      <c r="EP13" s="124">
        <v>48.243626062323003</v>
      </c>
      <c r="EQ13" s="124">
        <v>51.501416430594901</v>
      </c>
      <c r="ER13" s="124">
        <v>52.181303116147298</v>
      </c>
      <c r="ES13" s="124">
        <v>51.501416430594901</v>
      </c>
      <c r="ET13" s="124">
        <v>54.8158640226629</v>
      </c>
      <c r="EU13" s="124">
        <v>60.028328611897997</v>
      </c>
      <c r="EV13" s="124">
        <v>62.3796033994334</v>
      </c>
      <c r="EW13" s="124">
        <v>60.481586402266302</v>
      </c>
      <c r="EX13" s="124">
        <v>61.189801699716703</v>
      </c>
      <c r="EY13" s="124">
        <v>62.492917847025502</v>
      </c>
      <c r="EZ13" s="124">
        <v>62.776203966005703</v>
      </c>
      <c r="FA13" s="124">
        <v>62.294617563739401</v>
      </c>
      <c r="FB13" s="124">
        <v>62.039660056657198</v>
      </c>
      <c r="FC13" s="124">
        <v>62.8045325779037</v>
      </c>
      <c r="FD13" s="124">
        <v>61.274787535410802</v>
      </c>
      <c r="FE13" s="124">
        <v>64.617563739376806</v>
      </c>
      <c r="FF13" s="124">
        <v>62.549575070821497</v>
      </c>
      <c r="FG13" s="124">
        <v>62.974504249291797</v>
      </c>
      <c r="FH13" s="124">
        <v>63.172804532577899</v>
      </c>
      <c r="FI13" s="124">
        <v>63.881019830028301</v>
      </c>
      <c r="FJ13" s="124">
        <v>60.453257790368298</v>
      </c>
      <c r="FK13" s="124">
        <v>54.419263456090697</v>
      </c>
      <c r="FL13" s="124">
        <v>58.951841359773397</v>
      </c>
      <c r="FM13" s="124">
        <v>59.801699716713898</v>
      </c>
      <c r="FN13" s="124">
        <v>56.203966005665698</v>
      </c>
      <c r="FO13" s="124">
        <v>52.181303116147298</v>
      </c>
      <c r="FP13" s="124">
        <v>54.929178470255003</v>
      </c>
      <c r="FQ13" s="124">
        <v>53.824362606232299</v>
      </c>
      <c r="FR13" s="124">
        <v>56.062322946175598</v>
      </c>
      <c r="FS13" s="124">
        <v>58.526912181303103</v>
      </c>
      <c r="FT13" s="124">
        <v>57.365439093484397</v>
      </c>
      <c r="FU13" s="124">
        <v>56.118980169971699</v>
      </c>
      <c r="FV13" s="124">
        <v>59.603399433427803</v>
      </c>
      <c r="FW13" s="124">
        <v>60.6515580736544</v>
      </c>
      <c r="FX13" s="124">
        <v>62.747875354107698</v>
      </c>
      <c r="FY13" s="124">
        <v>66.118980169971707</v>
      </c>
      <c r="FZ13" s="124">
        <v>65.467422096317307</v>
      </c>
      <c r="GA13" s="124">
        <v>61.331444759206803</v>
      </c>
      <c r="GB13" s="124">
        <v>64.589235127478801</v>
      </c>
      <c r="GC13" s="124">
        <v>64.305949008498601</v>
      </c>
      <c r="GD13" s="124">
        <v>65.864022662889496</v>
      </c>
      <c r="GE13" s="124">
        <v>64.447592067988694</v>
      </c>
      <c r="GF13" s="124">
        <v>57.393767705382402</v>
      </c>
      <c r="GG13" s="124">
        <v>57.932011331444798</v>
      </c>
      <c r="GH13" s="124">
        <v>58.498583569405099</v>
      </c>
      <c r="GI13" s="124">
        <v>62.691218130311597</v>
      </c>
      <c r="GJ13" s="124">
        <v>66.232294617563696</v>
      </c>
      <c r="GK13" s="124">
        <v>69.773371104815894</v>
      </c>
      <c r="GL13" s="124">
        <v>74.589235127478702</v>
      </c>
      <c r="GM13" s="124">
        <v>80.963172804532604</v>
      </c>
      <c r="GN13" s="124">
        <v>86.005665722379604</v>
      </c>
      <c r="GO13" s="124">
        <v>82.436260623229501</v>
      </c>
      <c r="GP13" s="124">
        <v>76.685552407931993</v>
      </c>
      <c r="GQ13" s="124">
        <v>75.240793201133101</v>
      </c>
      <c r="GR13" s="124">
        <v>74.334277620396605</v>
      </c>
      <c r="GS13" s="124">
        <v>85.580736543909396</v>
      </c>
      <c r="GT13" s="124">
        <v>85.014164305948995</v>
      </c>
    </row>
    <row r="14" spans="1:202" x14ac:dyDescent="0.35">
      <c r="A14" s="16" t="s">
        <v>7</v>
      </c>
      <c r="B14" s="20" t="s">
        <v>9</v>
      </c>
      <c r="C14" s="124">
        <v>3.5283993115318402</v>
      </c>
      <c r="D14" s="124">
        <v>4.1594951233505499</v>
      </c>
      <c r="E14" s="124">
        <v>4.1594951233505499</v>
      </c>
      <c r="F14" s="124">
        <v>4.1594951233505499</v>
      </c>
      <c r="G14" s="124">
        <v>4.7045324153757901</v>
      </c>
      <c r="H14" s="124">
        <v>6.0527825588066504</v>
      </c>
      <c r="I14" s="124">
        <v>6.0527825588066504</v>
      </c>
      <c r="J14" s="124">
        <v>7.4870912220309798</v>
      </c>
      <c r="K14" s="124">
        <v>7.4870912220309798</v>
      </c>
      <c r="L14" s="124">
        <v>7.4870912220309798</v>
      </c>
      <c r="M14" s="124">
        <v>7.4870912220309798</v>
      </c>
      <c r="N14" s="124">
        <v>7.4870912220309798</v>
      </c>
      <c r="O14" s="124">
        <v>7.4870912220309798</v>
      </c>
      <c r="P14" s="124">
        <v>8.2329317269076299</v>
      </c>
      <c r="Q14" s="124">
        <v>8.2329317269076299</v>
      </c>
      <c r="R14" s="124">
        <v>8.2329317269076299</v>
      </c>
      <c r="S14" s="124">
        <v>8.2329317269076299</v>
      </c>
      <c r="T14" s="124">
        <v>8.8066551921973595</v>
      </c>
      <c r="U14" s="124">
        <v>8.8066551921973595</v>
      </c>
      <c r="V14" s="124">
        <v>8.8066551921973595</v>
      </c>
      <c r="W14" s="124">
        <v>8.8066551921973595</v>
      </c>
      <c r="X14" s="124">
        <v>10.642570281124501</v>
      </c>
      <c r="Y14" s="124">
        <v>10.642570281124501</v>
      </c>
      <c r="Z14" s="124">
        <v>11.9047619047619</v>
      </c>
      <c r="AA14" s="124">
        <v>13.3390705679862</v>
      </c>
      <c r="AB14" s="124">
        <v>14.1040351893287</v>
      </c>
      <c r="AC14" s="124">
        <v>14.773379231210599</v>
      </c>
      <c r="AD14" s="124">
        <v>14.916810097533</v>
      </c>
      <c r="AE14" s="124">
        <v>16.0642570281125</v>
      </c>
      <c r="AF14" s="124">
        <v>16.0642570281125</v>
      </c>
      <c r="AG14" s="124">
        <v>16.446739337349399</v>
      </c>
      <c r="AH14" s="124">
        <v>16.6379804934022</v>
      </c>
      <c r="AI14" s="124">
        <v>17.211703958691899</v>
      </c>
      <c r="AJ14" s="124">
        <v>17.881048000573699</v>
      </c>
      <c r="AK14" s="124">
        <v>19.219736087206002</v>
      </c>
      <c r="AL14" s="124">
        <v>19.5065978198508</v>
      </c>
      <c r="AM14" s="124">
        <v>19.5065978198508</v>
      </c>
      <c r="AN14" s="124">
        <v>19.5065978198508</v>
      </c>
      <c r="AO14" s="124">
        <v>19.5065978198508</v>
      </c>
      <c r="AP14" s="124">
        <v>19.5065978198508</v>
      </c>
      <c r="AQ14" s="124">
        <v>19.5065978198508</v>
      </c>
      <c r="AR14" s="124">
        <v>19.5065978198508</v>
      </c>
      <c r="AS14" s="124">
        <v>22.662076878944301</v>
      </c>
      <c r="AT14" s="124">
        <v>24.7179192971888</v>
      </c>
      <c r="AU14" s="124">
        <v>24.956970740103301</v>
      </c>
      <c r="AV14" s="124">
        <v>27.5387263339071</v>
      </c>
      <c r="AW14" s="124">
        <v>26.582520559380399</v>
      </c>
      <c r="AX14" s="124">
        <v>24.956970740103301</v>
      </c>
      <c r="AY14" s="124">
        <v>24.765729584050501</v>
      </c>
      <c r="AZ14" s="124">
        <v>22.662076878944301</v>
      </c>
      <c r="BA14" s="124">
        <v>21.514629948364899</v>
      </c>
      <c r="BB14" s="124">
        <v>23.034997131382699</v>
      </c>
      <c r="BC14" s="124">
        <v>24.383247274813499</v>
      </c>
      <c r="BD14" s="124">
        <v>25.530694205393001</v>
      </c>
      <c r="BE14" s="124">
        <v>25.530694205393001</v>
      </c>
      <c r="BF14" s="124">
        <v>25.530694205393001</v>
      </c>
      <c r="BG14" s="124">
        <v>25.530694205393001</v>
      </c>
      <c r="BH14" s="124">
        <v>25.157773952954699</v>
      </c>
      <c r="BI14" s="124">
        <v>25.014343086632199</v>
      </c>
      <c r="BJ14" s="124">
        <v>24.7848537005164</v>
      </c>
      <c r="BK14" s="124">
        <v>24.6414228341939</v>
      </c>
      <c r="BL14" s="124">
        <v>25.588066551922001</v>
      </c>
      <c r="BM14" s="124">
        <v>25.616752725186501</v>
      </c>
      <c r="BN14" s="124">
        <v>25.588066551922001</v>
      </c>
      <c r="BO14" s="124">
        <v>25.846242111302399</v>
      </c>
      <c r="BP14" s="124">
        <v>25.932300631095799</v>
      </c>
      <c r="BQ14" s="124">
        <v>26.534710269649999</v>
      </c>
      <c r="BR14" s="124">
        <v>30.292598967297799</v>
      </c>
      <c r="BS14" s="124">
        <v>28.026391279403299</v>
      </c>
      <c r="BT14" s="124">
        <v>26.477337923121102</v>
      </c>
      <c r="BU14" s="124">
        <v>26.649454962707999</v>
      </c>
      <c r="BV14" s="124">
        <v>27.5387263339071</v>
      </c>
      <c r="BW14" s="124">
        <v>27.194492254733198</v>
      </c>
      <c r="BX14" s="124">
        <v>27.251864601262199</v>
      </c>
      <c r="BY14" s="124">
        <v>27.854274239816402</v>
      </c>
      <c r="BZ14" s="124">
        <v>28.514056224899601</v>
      </c>
      <c r="CA14" s="124">
        <v>28.3132530120482</v>
      </c>
      <c r="CB14" s="124">
        <v>27.969018932874398</v>
      </c>
      <c r="CC14" s="124">
        <v>26.8789443488239</v>
      </c>
      <c r="CD14" s="124">
        <v>26.305220883534101</v>
      </c>
      <c r="CE14" s="124">
        <v>25.3298909925416</v>
      </c>
      <c r="CF14" s="124">
        <v>25.4159495123351</v>
      </c>
      <c r="CG14" s="124">
        <v>26.1904761904762</v>
      </c>
      <c r="CH14" s="124">
        <v>26.276534710269701</v>
      </c>
      <c r="CI14" s="124">
        <v>26.0757314974182</v>
      </c>
      <c r="CJ14" s="124">
        <v>26.0757314974182</v>
      </c>
      <c r="CK14" s="124">
        <v>25.530694205393001</v>
      </c>
      <c r="CL14" s="124">
        <v>25.588066551922001</v>
      </c>
      <c r="CM14" s="124">
        <v>25.846242111302399</v>
      </c>
      <c r="CN14" s="124">
        <v>25.874928284566799</v>
      </c>
      <c r="CO14" s="124">
        <v>25.874928284566799</v>
      </c>
      <c r="CP14" s="124">
        <v>26.1331038439472</v>
      </c>
      <c r="CQ14" s="124">
        <v>26.0757314974182</v>
      </c>
      <c r="CR14" s="124">
        <v>25.874928284566799</v>
      </c>
      <c r="CS14" s="124">
        <v>25.874928284566799</v>
      </c>
      <c r="CT14" s="124">
        <v>26.1044176706827</v>
      </c>
      <c r="CU14" s="124">
        <v>25.530694205393001</v>
      </c>
      <c r="CV14" s="124">
        <v>24.067699368904201</v>
      </c>
      <c r="CW14" s="124">
        <v>24.039013195639701</v>
      </c>
      <c r="CX14" s="124">
        <v>23.752151462994799</v>
      </c>
      <c r="CY14" s="124">
        <v>23.2071141709696</v>
      </c>
      <c r="CZ14" s="124">
        <v>23.063683304647199</v>
      </c>
      <c r="DA14" s="124">
        <v>24.899598393574301</v>
      </c>
      <c r="DB14" s="124">
        <v>26.563396442914499</v>
      </c>
      <c r="DC14" s="124">
        <v>27.854274239816402</v>
      </c>
      <c r="DD14" s="124">
        <v>29.087779690189301</v>
      </c>
      <c r="DE14" s="124">
        <v>32.960413080895002</v>
      </c>
      <c r="DF14" s="124">
        <v>32.874354561101498</v>
      </c>
      <c r="DG14" s="124">
        <v>29.948364888123901</v>
      </c>
      <c r="DH14" s="124">
        <v>31.899024670109</v>
      </c>
      <c r="DI14" s="124">
        <v>30.579460699942601</v>
      </c>
      <c r="DJ14" s="124">
        <v>27.739529546758501</v>
      </c>
      <c r="DK14" s="124">
        <v>27.825588066551902</v>
      </c>
      <c r="DL14" s="124">
        <v>30.636833046471601</v>
      </c>
      <c r="DM14" s="124">
        <v>29.890992541595001</v>
      </c>
      <c r="DN14" s="124">
        <v>29.718875502008</v>
      </c>
      <c r="DO14" s="124">
        <v>31.612162937464099</v>
      </c>
      <c r="DP14" s="124">
        <v>28.485370051635101</v>
      </c>
      <c r="DQ14" s="124">
        <v>30.5220883534137</v>
      </c>
      <c r="DR14" s="124">
        <v>29.890992541595001</v>
      </c>
      <c r="DS14" s="124">
        <v>31.497418244406202</v>
      </c>
      <c r="DT14" s="124">
        <v>33.964429145152003</v>
      </c>
      <c r="DU14" s="124">
        <v>34.193918531267897</v>
      </c>
      <c r="DV14" s="124">
        <v>33.964429145152003</v>
      </c>
      <c r="DW14" s="124">
        <v>33.9357429718875</v>
      </c>
      <c r="DX14" s="124">
        <v>36.374067699368901</v>
      </c>
      <c r="DY14" s="124">
        <v>41.193344807802603</v>
      </c>
      <c r="DZ14" s="124">
        <v>39.959839357429701</v>
      </c>
      <c r="EA14" s="124">
        <v>41.910499139414803</v>
      </c>
      <c r="EB14" s="124">
        <v>48.164084911072898</v>
      </c>
      <c r="EC14" s="124">
        <v>47.7911646586345</v>
      </c>
      <c r="ED14" s="124">
        <v>40.418818129661503</v>
      </c>
      <c r="EE14" s="124">
        <v>40.820424555364298</v>
      </c>
      <c r="EF14" s="124">
        <v>44.119334480780303</v>
      </c>
      <c r="EG14" s="124">
        <v>44.9225473321859</v>
      </c>
      <c r="EH14" s="124">
        <v>47.332185886402797</v>
      </c>
      <c r="EI14" s="124">
        <v>49.2254733218589</v>
      </c>
      <c r="EJ14" s="124">
        <v>55.565117613310399</v>
      </c>
      <c r="EK14" s="124">
        <v>58.089500860585197</v>
      </c>
      <c r="EL14" s="124">
        <v>45.008605851979297</v>
      </c>
      <c r="EM14" s="124">
        <v>44.606999426276502</v>
      </c>
      <c r="EN14" s="124">
        <v>46.012621916236398</v>
      </c>
      <c r="EO14" s="124">
        <v>46.901893287435499</v>
      </c>
      <c r="EP14" s="124">
        <v>46.442914515203697</v>
      </c>
      <c r="EQ14" s="124">
        <v>49.684452094090602</v>
      </c>
      <c r="ER14" s="124">
        <v>50.344234079173802</v>
      </c>
      <c r="ES14" s="124">
        <v>49.655765920826198</v>
      </c>
      <c r="ET14" s="124">
        <v>53.069420539300097</v>
      </c>
      <c r="EU14" s="124">
        <v>58.232931726907601</v>
      </c>
      <c r="EV14" s="124">
        <v>60.556511761331002</v>
      </c>
      <c r="EW14" s="124">
        <v>58.462421113023503</v>
      </c>
      <c r="EX14" s="124">
        <v>58.950086058519801</v>
      </c>
      <c r="EY14" s="124">
        <v>60.327022375215201</v>
      </c>
      <c r="EZ14" s="124">
        <v>60.556511761331002</v>
      </c>
      <c r="FA14" s="124">
        <v>59.954102122776803</v>
      </c>
      <c r="FB14" s="124">
        <v>59.4377510040161</v>
      </c>
      <c r="FC14" s="124">
        <v>60.384394721744101</v>
      </c>
      <c r="FD14" s="124">
        <v>58.8353413654619</v>
      </c>
      <c r="FE14" s="124">
        <v>62.134251290877799</v>
      </c>
      <c r="FF14" s="124">
        <v>59.982788296041299</v>
      </c>
      <c r="FG14" s="124">
        <v>60.585197934595499</v>
      </c>
      <c r="FH14" s="124">
        <v>60.384394721744101</v>
      </c>
      <c r="FI14" s="124">
        <v>60.9294320137694</v>
      </c>
      <c r="FJ14" s="124">
        <v>57.487091222030998</v>
      </c>
      <c r="FK14" s="124">
        <v>51.290877796901903</v>
      </c>
      <c r="FL14" s="124">
        <v>55.823293172690803</v>
      </c>
      <c r="FM14" s="124">
        <v>56.769936890418798</v>
      </c>
      <c r="FN14" s="124">
        <v>52.639127940332799</v>
      </c>
      <c r="FO14" s="124">
        <v>48.479632816982203</v>
      </c>
      <c r="FP14" s="124">
        <v>51.090074584050498</v>
      </c>
      <c r="FQ14" s="124">
        <v>50.286861732644901</v>
      </c>
      <c r="FR14" s="124">
        <v>52.323580034423401</v>
      </c>
      <c r="FS14" s="124">
        <v>54.446356855995397</v>
      </c>
      <c r="FT14" s="124">
        <v>53.384968445209402</v>
      </c>
      <c r="FU14" s="124">
        <v>52.553069420539302</v>
      </c>
      <c r="FV14" s="124">
        <v>55.7372346528973</v>
      </c>
      <c r="FW14" s="124">
        <v>57.372346528972997</v>
      </c>
      <c r="FX14" s="124">
        <v>59.122203098106702</v>
      </c>
      <c r="FY14" s="124">
        <v>62.478485370051601</v>
      </c>
      <c r="FZ14" s="124">
        <v>62.134251290877799</v>
      </c>
      <c r="GA14" s="124">
        <v>57.716580608146899</v>
      </c>
      <c r="GB14" s="124">
        <v>61.130235226620798</v>
      </c>
      <c r="GC14" s="124">
        <v>60.585197934595499</v>
      </c>
      <c r="GD14" s="124">
        <v>61.388410786001202</v>
      </c>
      <c r="GE14" s="124">
        <v>59.925415949512299</v>
      </c>
      <c r="GF14" s="124">
        <v>52.495697074010302</v>
      </c>
      <c r="GG14" s="124">
        <v>53.471026965002899</v>
      </c>
      <c r="GH14" s="124">
        <v>53.5857716580608</v>
      </c>
      <c r="GI14" s="124">
        <v>57.458405048766501</v>
      </c>
      <c r="GJ14" s="124">
        <v>61.072862880091797</v>
      </c>
      <c r="GK14" s="124">
        <v>65.2323580034423</v>
      </c>
      <c r="GL14" s="124">
        <v>70.395869191049897</v>
      </c>
      <c r="GM14" s="124">
        <v>76.534710269650006</v>
      </c>
      <c r="GN14" s="124">
        <v>81.382673551348304</v>
      </c>
      <c r="GO14" s="124">
        <v>77.997705106138895</v>
      </c>
      <c r="GP14" s="124">
        <v>72.317842799770503</v>
      </c>
      <c r="GQ14" s="124">
        <v>70.3098106712565</v>
      </c>
      <c r="GR14" s="124">
        <v>69.391853126792896</v>
      </c>
      <c r="GS14" s="124">
        <v>81.1244979919679</v>
      </c>
      <c r="GT14" s="124">
        <v>80.608146873207104</v>
      </c>
    </row>
    <row r="15" spans="1:202" x14ac:dyDescent="0.35">
      <c r="A15" s="8"/>
      <c r="B15" s="8"/>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row>
    <row r="16" spans="1:202" ht="16.5" x14ac:dyDescent="0.35">
      <c r="A16" s="28" t="s">
        <v>72</v>
      </c>
      <c r="B16" s="9"/>
      <c r="C16" s="124"/>
      <c r="D16" s="124"/>
      <c r="E16" s="124"/>
      <c r="F16" s="124"/>
      <c r="G16" s="124"/>
      <c r="H16" s="124"/>
      <c r="I16" s="124"/>
      <c r="J16" s="124"/>
      <c r="K16" s="124"/>
      <c r="L16" s="124"/>
      <c r="M16" s="124"/>
      <c r="N16" s="124"/>
      <c r="O16" s="124"/>
      <c r="P16" s="124"/>
      <c r="Q16" s="124"/>
      <c r="R16" s="13"/>
      <c r="S16" s="13"/>
      <c r="T16" s="13"/>
      <c r="U16" s="13"/>
      <c r="V16" s="13"/>
      <c r="W16" s="13"/>
      <c r="X16" s="13"/>
      <c r="Y16" s="13"/>
      <c r="Z16" s="13"/>
      <c r="AA16" s="13"/>
      <c r="AB16" s="13"/>
      <c r="AC16" s="13"/>
      <c r="AD16" s="13"/>
      <c r="AE16" s="13"/>
      <c r="AF16" s="13"/>
      <c r="AG16" s="13"/>
      <c r="AH16" s="13"/>
      <c r="AI16" s="13"/>
      <c r="AJ16" s="13"/>
      <c r="AK16" s="13"/>
      <c r="AL16" s="13"/>
      <c r="AM16" s="1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c r="DV16" s="123"/>
      <c r="DW16" s="123"/>
      <c r="DX16" s="123"/>
      <c r="DY16" s="123"/>
      <c r="DZ16" s="123"/>
      <c r="EA16" s="123"/>
      <c r="EB16" s="123"/>
      <c r="EC16" s="123"/>
      <c r="ED16" s="123"/>
      <c r="EE16" s="123"/>
      <c r="EF16" s="123"/>
      <c r="EG16" s="123"/>
      <c r="EH16" s="123"/>
      <c r="EI16" s="123"/>
      <c r="EJ16" s="123"/>
      <c r="EK16" s="123"/>
      <c r="EL16" s="123"/>
      <c r="EM16" s="123"/>
      <c r="EN16" s="123"/>
      <c r="EO16" s="123"/>
      <c r="EP16" s="123"/>
      <c r="EQ16" s="123"/>
      <c r="ER16" s="123"/>
      <c r="ES16" s="123"/>
      <c r="ET16" s="123"/>
      <c r="EU16" s="123"/>
      <c r="EV16" s="123"/>
      <c r="EW16" s="123"/>
      <c r="EX16" s="123"/>
      <c r="EY16" s="123"/>
      <c r="EZ16" s="123"/>
      <c r="FA16" s="123"/>
      <c r="FB16" s="123"/>
      <c r="FC16" s="123"/>
      <c r="FD16" s="123"/>
      <c r="FE16" s="123"/>
      <c r="FF16" s="123"/>
      <c r="FG16" s="123"/>
      <c r="FH16" s="123"/>
      <c r="FI16" s="123"/>
      <c r="FJ16" s="123"/>
      <c r="FK16" s="123"/>
      <c r="FL16" s="123"/>
      <c r="FM16" s="123"/>
      <c r="FN16" s="123"/>
      <c r="FO16" s="123"/>
      <c r="FP16" s="123"/>
      <c r="FQ16" s="123"/>
      <c r="FR16" s="123"/>
      <c r="FS16" s="123"/>
      <c r="FT16" s="123"/>
      <c r="FU16" s="123"/>
      <c r="FV16" s="123"/>
      <c r="FW16" s="123"/>
      <c r="FX16" s="123"/>
      <c r="FY16" s="123"/>
      <c r="FZ16" s="123"/>
      <c r="GA16" s="123"/>
      <c r="GB16" s="123"/>
      <c r="GC16" s="123"/>
      <c r="GD16" s="123"/>
      <c r="GE16" s="123"/>
      <c r="GF16" s="123"/>
      <c r="GG16" s="123"/>
      <c r="GH16" s="123"/>
      <c r="GI16" s="123"/>
      <c r="GJ16" s="123"/>
      <c r="GK16" s="123"/>
      <c r="GL16" s="123"/>
      <c r="GM16" s="123"/>
      <c r="GN16" s="123"/>
      <c r="GO16" s="123"/>
      <c r="GP16" s="123"/>
      <c r="GQ16" s="123"/>
      <c r="GR16" s="123"/>
      <c r="GS16" s="123"/>
      <c r="GT16" s="123"/>
    </row>
    <row r="17" spans="1:202" x14ac:dyDescent="0.35">
      <c r="A17" s="16" t="s">
        <v>3</v>
      </c>
      <c r="B17" s="20" t="s">
        <v>9</v>
      </c>
      <c r="C17" s="124">
        <v>1.6487455198412699</v>
      </c>
      <c r="D17" s="124">
        <v>2.3703703703703698</v>
      </c>
      <c r="E17" s="124">
        <v>2.5132275132275099</v>
      </c>
      <c r="F17" s="124">
        <v>2.5132275132275099</v>
      </c>
      <c r="G17" s="124">
        <v>2.5815696648148201</v>
      </c>
      <c r="H17" s="124">
        <v>2.6984126984126999</v>
      </c>
      <c r="I17" s="124">
        <v>2.6984126984126999</v>
      </c>
      <c r="J17" s="124">
        <v>2.8989588677248701</v>
      </c>
      <c r="K17" s="124">
        <v>3.9417989417989401</v>
      </c>
      <c r="L17" s="124">
        <v>3.9417989417989401</v>
      </c>
      <c r="M17" s="124">
        <v>3.9417989417989401</v>
      </c>
      <c r="N17" s="124">
        <v>3.9417989417989401</v>
      </c>
      <c r="O17" s="124">
        <v>3.9417989417989401</v>
      </c>
      <c r="P17" s="124">
        <v>4.5502645502645498</v>
      </c>
      <c r="Q17" s="124">
        <v>4.5502645502645498</v>
      </c>
      <c r="R17" s="124">
        <v>4.5502645502645498</v>
      </c>
      <c r="S17" s="124">
        <v>4.5502645502645498</v>
      </c>
      <c r="T17" s="124">
        <v>4.5502645502645498</v>
      </c>
      <c r="U17" s="124">
        <v>4.5502645502645498</v>
      </c>
      <c r="V17" s="124">
        <v>4.5502645502645498</v>
      </c>
      <c r="W17" s="124">
        <v>4.5502645502645498</v>
      </c>
      <c r="X17" s="124">
        <v>4.8251977010582001</v>
      </c>
      <c r="Y17" s="124">
        <v>5.3012459470899502</v>
      </c>
      <c r="Z17" s="124">
        <v>6.0893592010582003</v>
      </c>
      <c r="AA17" s="124">
        <v>7.9365079365079403</v>
      </c>
      <c r="AB17" s="124">
        <v>8.9088012751322694</v>
      </c>
      <c r="AC17" s="124">
        <v>9.8463901693121691</v>
      </c>
      <c r="AD17" s="124">
        <v>10.2645502645503</v>
      </c>
      <c r="AE17" s="124">
        <v>10.5867346931217</v>
      </c>
      <c r="AF17" s="124">
        <v>11.0846560846561</v>
      </c>
      <c r="AG17" s="124">
        <v>11.562268873015899</v>
      </c>
      <c r="AH17" s="124">
        <v>11.6931216931217</v>
      </c>
      <c r="AI17" s="124">
        <v>12.171831695767199</v>
      </c>
      <c r="AJ17" s="124">
        <v>13.439153439153401</v>
      </c>
      <c r="AK17" s="124">
        <v>15.476190476190499</v>
      </c>
      <c r="AL17" s="124">
        <v>15.476190476190499</v>
      </c>
      <c r="AM17" s="124">
        <v>15.476190476190499</v>
      </c>
      <c r="AN17" s="124">
        <v>15.476190476190499</v>
      </c>
      <c r="AO17" s="124">
        <v>15.476190476190499</v>
      </c>
      <c r="AP17" s="124">
        <v>15.476190476190499</v>
      </c>
      <c r="AQ17" s="124">
        <v>15.476190476190499</v>
      </c>
      <c r="AR17" s="124">
        <v>15.476190476190499</v>
      </c>
      <c r="AS17" s="124">
        <v>17.069181317460298</v>
      </c>
      <c r="AT17" s="124">
        <v>18.121693121693099</v>
      </c>
      <c r="AU17" s="124">
        <v>18.121693121693099</v>
      </c>
      <c r="AV17" s="124">
        <v>19.994121105820099</v>
      </c>
      <c r="AW17" s="124">
        <v>20.031575354497399</v>
      </c>
      <c r="AX17" s="124">
        <v>18.492632417989402</v>
      </c>
      <c r="AY17" s="124">
        <v>18.2935085634921</v>
      </c>
      <c r="AZ17" s="124">
        <v>16.710758378306899</v>
      </c>
      <c r="BA17" s="124">
        <v>15.511463843915299</v>
      </c>
      <c r="BB17" s="124">
        <v>16.587301587301599</v>
      </c>
      <c r="BC17" s="124">
        <v>17.5</v>
      </c>
      <c r="BD17" s="124">
        <v>18.253968253968299</v>
      </c>
      <c r="BE17" s="124">
        <v>18.253968253968299</v>
      </c>
      <c r="BF17" s="124">
        <v>18.253968253968299</v>
      </c>
      <c r="BG17" s="124">
        <v>18.735449735449698</v>
      </c>
      <c r="BH17" s="124">
        <v>18.735449735449698</v>
      </c>
      <c r="BI17" s="124">
        <v>18.735449735449698</v>
      </c>
      <c r="BJ17" s="124">
        <v>18.595238095238098</v>
      </c>
      <c r="BK17" s="124">
        <v>18.269841269841301</v>
      </c>
      <c r="BL17" s="124">
        <v>18.269841269841301</v>
      </c>
      <c r="BM17" s="124">
        <v>18.269841269841301</v>
      </c>
      <c r="BN17" s="124">
        <v>16.589947089947099</v>
      </c>
      <c r="BO17" s="124">
        <v>16.980024706349202</v>
      </c>
      <c r="BP17" s="124">
        <v>16.962309703703699</v>
      </c>
      <c r="BQ17" s="124">
        <v>19.869335650793701</v>
      </c>
      <c r="BR17" s="124">
        <v>20.824801772486801</v>
      </c>
      <c r="BS17" s="124">
        <v>16.567554148148101</v>
      </c>
      <c r="BT17" s="124">
        <v>13.887295994709</v>
      </c>
      <c r="BU17" s="124">
        <v>13.7548803095238</v>
      </c>
      <c r="BV17" s="124">
        <v>15.107073687830701</v>
      </c>
      <c r="BW17" s="124">
        <v>14.2676600132275</v>
      </c>
      <c r="BX17" s="124">
        <v>14.751784746031699</v>
      </c>
      <c r="BY17" s="124">
        <v>15.358407992063499</v>
      </c>
      <c r="BZ17" s="124">
        <v>15.480086156084701</v>
      </c>
      <c r="CA17" s="124">
        <v>15.1982975793651</v>
      </c>
      <c r="CB17" s="124">
        <v>14.7838763359788</v>
      </c>
      <c r="CC17" s="124">
        <v>14.5794783862434</v>
      </c>
      <c r="CD17" s="124">
        <v>13.9694778174603</v>
      </c>
      <c r="CE17" s="124">
        <v>13.492063492063499</v>
      </c>
      <c r="CF17" s="124">
        <v>13.5185185185185</v>
      </c>
      <c r="CG17" s="124">
        <v>13.8095238095238</v>
      </c>
      <c r="CH17" s="124">
        <v>13.8095238095238</v>
      </c>
      <c r="CI17" s="124">
        <v>13.6507936507937</v>
      </c>
      <c r="CJ17" s="124">
        <v>13.6243386243386</v>
      </c>
      <c r="CK17" s="124">
        <v>13.253968253968299</v>
      </c>
      <c r="CL17" s="124">
        <v>13.174603174603201</v>
      </c>
      <c r="CM17" s="124">
        <v>13.8624338624339</v>
      </c>
      <c r="CN17" s="124">
        <v>13.941798941798901</v>
      </c>
      <c r="CO17" s="124">
        <v>14.021164021163999</v>
      </c>
      <c r="CP17" s="124">
        <v>14.5502645502646</v>
      </c>
      <c r="CQ17" s="124">
        <v>14.9206349206349</v>
      </c>
      <c r="CR17" s="124">
        <v>14.4973544973545</v>
      </c>
      <c r="CS17" s="124">
        <v>14.2592592592593</v>
      </c>
      <c r="CT17" s="124">
        <v>14.656084656084699</v>
      </c>
      <c r="CU17" s="124">
        <v>14.021164021163999</v>
      </c>
      <c r="CV17" s="124">
        <v>12.4338624338624</v>
      </c>
      <c r="CW17" s="124">
        <v>12.380952380952399</v>
      </c>
      <c r="CX17" s="124">
        <v>12.2486772486772</v>
      </c>
      <c r="CY17" s="124">
        <v>12.037037037037001</v>
      </c>
      <c r="CZ17" s="124">
        <v>11.957671957672</v>
      </c>
      <c r="DA17" s="124">
        <v>13.6243386243386</v>
      </c>
      <c r="DB17" s="124">
        <v>15.132275132275099</v>
      </c>
      <c r="DC17" s="124">
        <v>16.005291005290999</v>
      </c>
      <c r="DD17" s="124">
        <v>17.2751322751323</v>
      </c>
      <c r="DE17" s="124">
        <v>20.370370370370399</v>
      </c>
      <c r="DF17" s="124">
        <v>23.492063492063501</v>
      </c>
      <c r="DG17" s="124">
        <v>18.571428571428601</v>
      </c>
      <c r="DH17" s="124">
        <v>19.312169312169299</v>
      </c>
      <c r="DI17" s="124">
        <v>20.0793650793651</v>
      </c>
      <c r="DJ17" s="124">
        <v>18.253968253968299</v>
      </c>
      <c r="DK17" s="124">
        <v>16.257195322751301</v>
      </c>
      <c r="DL17" s="124">
        <v>17.354497354497401</v>
      </c>
      <c r="DM17" s="124">
        <v>17.063492063492099</v>
      </c>
      <c r="DN17" s="124">
        <v>17.301587301587301</v>
      </c>
      <c r="DO17" s="124">
        <v>18.730158730158699</v>
      </c>
      <c r="DP17" s="124">
        <v>15.687830687830701</v>
      </c>
      <c r="DQ17" s="124">
        <v>15.925925925925901</v>
      </c>
      <c r="DR17" s="124">
        <v>15.396825396825401</v>
      </c>
      <c r="DS17" s="124">
        <v>16.851851851851901</v>
      </c>
      <c r="DT17" s="124">
        <v>18.941798941798901</v>
      </c>
      <c r="DU17" s="124">
        <v>20.211640211640201</v>
      </c>
      <c r="DV17" s="124">
        <v>21.216931216931201</v>
      </c>
      <c r="DW17" s="124">
        <v>20.899470899470899</v>
      </c>
      <c r="DX17" s="124">
        <v>22.8042328042328</v>
      </c>
      <c r="DY17" s="124">
        <v>25.793650793650801</v>
      </c>
      <c r="DZ17" s="124">
        <v>25.925925925925899</v>
      </c>
      <c r="EA17" s="124">
        <v>28.042328042327998</v>
      </c>
      <c r="EB17" s="124">
        <v>33.201058201058203</v>
      </c>
      <c r="EC17" s="124">
        <v>32.248677248677303</v>
      </c>
      <c r="ED17" s="124">
        <v>26.402116402116398</v>
      </c>
      <c r="EE17" s="124">
        <v>25.0793650793651</v>
      </c>
      <c r="EF17" s="124">
        <v>26.269841269841301</v>
      </c>
      <c r="EG17" s="124">
        <v>27.989417989418001</v>
      </c>
      <c r="EH17" s="124">
        <v>31.349206349206401</v>
      </c>
      <c r="EI17" s="124">
        <v>33.201058201058203</v>
      </c>
      <c r="EJ17" s="124">
        <v>42.804232804232797</v>
      </c>
      <c r="EK17" s="124">
        <v>45.026455026454997</v>
      </c>
      <c r="EL17" s="124">
        <v>32.910052910052897</v>
      </c>
      <c r="EM17" s="124">
        <v>26.587301587301599</v>
      </c>
      <c r="EN17" s="124">
        <v>26.402116402116398</v>
      </c>
      <c r="EO17" s="124">
        <v>27.539682539682499</v>
      </c>
      <c r="EP17" s="124">
        <v>27.380952380952401</v>
      </c>
      <c r="EQ17" s="124">
        <v>29.259259259259299</v>
      </c>
      <c r="ER17" s="124">
        <v>30.873015873015898</v>
      </c>
      <c r="ES17" s="124">
        <v>30.899470899470899</v>
      </c>
      <c r="ET17" s="124">
        <v>32.989417989418001</v>
      </c>
      <c r="EU17" s="124">
        <v>38.015873015872998</v>
      </c>
      <c r="EV17" s="124">
        <v>41.084656084656103</v>
      </c>
      <c r="EW17" s="124">
        <v>37.910052910052897</v>
      </c>
      <c r="EX17" s="124">
        <v>40.158730158730201</v>
      </c>
      <c r="EY17" s="124">
        <v>40.238095238095198</v>
      </c>
      <c r="EZ17" s="124">
        <v>39.576719576719597</v>
      </c>
      <c r="FA17" s="124">
        <v>39.4444444444444</v>
      </c>
      <c r="FB17" s="124">
        <v>39.682539682539698</v>
      </c>
      <c r="FC17" s="124">
        <v>39.074074074074097</v>
      </c>
      <c r="FD17" s="124">
        <v>37.354497354497397</v>
      </c>
      <c r="FE17" s="124">
        <v>39.841269841269799</v>
      </c>
      <c r="FF17" s="124">
        <v>39.3915343915344</v>
      </c>
      <c r="FG17" s="124">
        <v>38.650793650793702</v>
      </c>
      <c r="FH17" s="124">
        <v>38.148148148148202</v>
      </c>
      <c r="FI17" s="124">
        <v>37.910052910052897</v>
      </c>
      <c r="FJ17" s="124">
        <v>35</v>
      </c>
      <c r="FK17" s="124">
        <v>29.047619047619101</v>
      </c>
      <c r="FL17" s="124">
        <v>32.1693121693122</v>
      </c>
      <c r="FM17" s="124">
        <v>31.428571428571399</v>
      </c>
      <c r="FN17" s="124">
        <v>28.624338624338598</v>
      </c>
      <c r="FO17" s="124">
        <v>23.544973544973502</v>
      </c>
      <c r="FP17" s="124">
        <v>26.6931216931217</v>
      </c>
      <c r="FQ17" s="124">
        <v>27.1957671957672</v>
      </c>
      <c r="FR17" s="124">
        <v>29.4973544973545</v>
      </c>
      <c r="FS17" s="124">
        <v>31.455026455026498</v>
      </c>
      <c r="FT17" s="124">
        <v>30.5291005291005</v>
      </c>
      <c r="FU17" s="124">
        <v>29.682539682539701</v>
      </c>
      <c r="FV17" s="124">
        <v>32.962962962962997</v>
      </c>
      <c r="FW17" s="124">
        <v>34.735449735449698</v>
      </c>
      <c r="FX17" s="124">
        <v>36.402116402116398</v>
      </c>
      <c r="FY17" s="124">
        <v>39.761904761904802</v>
      </c>
      <c r="FZ17" s="124">
        <v>40.714285714285701</v>
      </c>
      <c r="GA17" s="124">
        <v>38.412698412698397</v>
      </c>
      <c r="GB17" s="124">
        <v>39.973544973545003</v>
      </c>
      <c r="GC17" s="124">
        <v>37.619047619047599</v>
      </c>
      <c r="GD17" s="124">
        <v>37.566137566137598</v>
      </c>
      <c r="GE17" s="124">
        <v>36.560846560846599</v>
      </c>
      <c r="GF17" s="124">
        <v>30.740740740740701</v>
      </c>
      <c r="GG17" s="124">
        <v>30.238095238095202</v>
      </c>
      <c r="GH17" s="124">
        <v>30.0793650793651</v>
      </c>
      <c r="GI17" s="124">
        <v>33.862433862433903</v>
      </c>
      <c r="GJ17" s="124">
        <v>36.931216931216902</v>
      </c>
      <c r="GK17" s="124">
        <v>40.264550264550302</v>
      </c>
      <c r="GL17" s="124">
        <v>45.105820105820101</v>
      </c>
      <c r="GM17" s="124">
        <v>52.486772486772502</v>
      </c>
      <c r="GN17" s="124">
        <v>68.042328042328094</v>
      </c>
      <c r="GO17" s="124">
        <v>69.735449735449706</v>
      </c>
      <c r="GP17" s="124">
        <v>66.851851851851805</v>
      </c>
      <c r="GQ17" s="124">
        <v>59.285714285714299</v>
      </c>
      <c r="GR17" s="124">
        <v>52.010582010581999</v>
      </c>
      <c r="GS17" s="124">
        <v>56.031746031746003</v>
      </c>
      <c r="GT17" s="124">
        <v>58.8359788359788</v>
      </c>
    </row>
    <row r="18" spans="1:202" x14ac:dyDescent="0.35">
      <c r="A18" s="16" t="s">
        <v>1</v>
      </c>
      <c r="B18" s="20" t="s">
        <v>10</v>
      </c>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v>12.979913134920601</v>
      </c>
      <c r="BO18" s="124">
        <v>13.285108417989401</v>
      </c>
      <c r="BP18" s="124">
        <v>13.2712482671958</v>
      </c>
      <c r="BQ18" s="124">
        <v>15.5456945952381</v>
      </c>
      <c r="BR18" s="124">
        <v>16.293247751322799</v>
      </c>
      <c r="BS18" s="124">
        <v>12.9623929814815</v>
      </c>
      <c r="BT18" s="124">
        <v>10.9074934603175</v>
      </c>
      <c r="BU18" s="124">
        <v>10.766507912698399</v>
      </c>
      <c r="BV18" s="124">
        <v>11.7958218756614</v>
      </c>
      <c r="BW18" s="124">
        <v>11.1483855449735</v>
      </c>
      <c r="BX18" s="124">
        <v>11.5621783518519</v>
      </c>
      <c r="BY18" s="124">
        <v>12.069044513227499</v>
      </c>
      <c r="BZ18" s="124">
        <v>12.1641961693122</v>
      </c>
      <c r="CA18" s="124">
        <v>11.8604260952381</v>
      </c>
      <c r="CB18" s="124">
        <v>11.5576226507937</v>
      </c>
      <c r="CC18" s="124">
        <v>11.3714432857143</v>
      </c>
      <c r="CD18" s="124">
        <v>10.914413682539699</v>
      </c>
      <c r="CE18" s="124">
        <v>10.5879613809524</v>
      </c>
      <c r="CF18" s="124">
        <v>10.525990298941799</v>
      </c>
      <c r="CG18" s="124">
        <v>10.9571312751323</v>
      </c>
      <c r="CH18" s="124">
        <v>11.001797026455</v>
      </c>
      <c r="CI18" s="124">
        <v>10.9123553333333</v>
      </c>
      <c r="CJ18" s="124">
        <v>11.1620992566138</v>
      </c>
      <c r="CK18" s="124">
        <v>10.745675595238099</v>
      </c>
      <c r="CL18" s="124">
        <v>10.798464579365101</v>
      </c>
      <c r="CM18" s="124">
        <v>11.087955042328</v>
      </c>
      <c r="CN18" s="124">
        <v>10.8754734047619</v>
      </c>
      <c r="CO18" s="124">
        <v>11.1026799153439</v>
      </c>
      <c r="CP18" s="124">
        <v>11.653503158730199</v>
      </c>
      <c r="CQ18" s="124">
        <v>11.7945027592593</v>
      </c>
      <c r="CR18" s="124">
        <v>11.152957063492099</v>
      </c>
      <c r="CS18" s="124">
        <v>11.0755827037037</v>
      </c>
      <c r="CT18" s="124">
        <v>11.279800976190501</v>
      </c>
      <c r="CU18" s="124">
        <v>11.059037280423301</v>
      </c>
      <c r="CV18" s="124">
        <v>10.126067767195799</v>
      </c>
      <c r="CW18" s="124">
        <v>10.176576089947099</v>
      </c>
      <c r="CX18" s="124">
        <v>10.1305312592593</v>
      </c>
      <c r="CY18" s="124">
        <v>10.334938793650799</v>
      </c>
      <c r="CZ18" s="124">
        <v>10.0940234761905</v>
      </c>
      <c r="DA18" s="124">
        <v>11.2683763333333</v>
      </c>
      <c r="DB18" s="124">
        <v>12.6303242857143</v>
      </c>
      <c r="DC18" s="124">
        <v>13.747973904761899</v>
      </c>
      <c r="DD18" s="124">
        <v>14.701913388888901</v>
      </c>
      <c r="DE18" s="124">
        <v>17.5000112486773</v>
      </c>
      <c r="DF18" s="124">
        <v>18.812210743386199</v>
      </c>
      <c r="DG18" s="124">
        <v>15.7898767698413</v>
      </c>
      <c r="DH18" s="124">
        <v>16.5918208015873</v>
      </c>
      <c r="DI18" s="124">
        <v>17.436762542328001</v>
      </c>
      <c r="DJ18" s="124">
        <v>14.8373251190476</v>
      </c>
      <c r="DK18" s="124">
        <v>14.330242457672</v>
      </c>
      <c r="DL18" s="124">
        <v>14.9866497460317</v>
      </c>
      <c r="DM18" s="124">
        <v>14.938042708994701</v>
      </c>
      <c r="DN18" s="124">
        <v>15.173495862433899</v>
      </c>
      <c r="DO18" s="124">
        <v>16.130904476190501</v>
      </c>
      <c r="DP18" s="124">
        <v>14.120548486772501</v>
      </c>
      <c r="DQ18" s="124">
        <v>14.430232423280399</v>
      </c>
      <c r="DR18" s="124">
        <v>14.130611396825399</v>
      </c>
      <c r="DS18" s="124">
        <v>15.073462166666699</v>
      </c>
      <c r="DT18" s="124">
        <v>16.689881658730201</v>
      </c>
      <c r="DU18" s="124">
        <v>17.993344354497399</v>
      </c>
      <c r="DV18" s="124">
        <v>19.171951367724901</v>
      </c>
      <c r="DW18" s="124">
        <v>18.640775174603199</v>
      </c>
      <c r="DX18" s="124">
        <v>20.5757251190476</v>
      </c>
      <c r="DY18" s="124">
        <v>22.672341261904801</v>
      </c>
      <c r="DZ18" s="124">
        <v>22.246646841269801</v>
      </c>
      <c r="EA18" s="124">
        <v>23.352174857142899</v>
      </c>
      <c r="EB18" s="124">
        <v>28.4691086507937</v>
      </c>
      <c r="EC18" s="124">
        <v>27.4769067195767</v>
      </c>
      <c r="ED18" s="124">
        <v>22.830956489418</v>
      </c>
      <c r="EE18" s="124">
        <v>21.6502772248677</v>
      </c>
      <c r="EF18" s="124">
        <v>23.077386253968299</v>
      </c>
      <c r="EG18" s="124">
        <v>24.0098956825397</v>
      </c>
      <c r="EH18" s="124">
        <v>27.044829259259298</v>
      </c>
      <c r="EI18" s="124">
        <v>29.480295978836001</v>
      </c>
      <c r="EJ18" s="124">
        <v>37.9981443386243</v>
      </c>
      <c r="EK18" s="124">
        <v>39.523531878306898</v>
      </c>
      <c r="EL18" s="124">
        <v>28.996134153439201</v>
      </c>
      <c r="EM18" s="124">
        <v>24.711085309523799</v>
      </c>
      <c r="EN18" s="124">
        <v>22.654611740740702</v>
      </c>
      <c r="EO18" s="124">
        <v>23.647399275132301</v>
      </c>
      <c r="EP18" s="124">
        <v>23.608748280423299</v>
      </c>
      <c r="EQ18" s="124">
        <v>24.8482582116402</v>
      </c>
      <c r="ER18" s="124">
        <v>27.333586507936499</v>
      </c>
      <c r="ES18" s="124">
        <v>25.611286071428601</v>
      </c>
      <c r="ET18" s="124">
        <v>26.264904629629601</v>
      </c>
      <c r="EU18" s="124">
        <v>29.587988174603201</v>
      </c>
      <c r="EV18" s="124">
        <v>33.866157751322802</v>
      </c>
      <c r="EW18" s="124">
        <v>29.449639523809498</v>
      </c>
      <c r="EX18" s="124">
        <v>31.254202883597902</v>
      </c>
      <c r="EY18" s="124">
        <v>31.577456005291001</v>
      </c>
      <c r="EZ18" s="124">
        <v>31.112180687830701</v>
      </c>
      <c r="FA18" s="124">
        <v>31.466906322751299</v>
      </c>
      <c r="FB18" s="124">
        <v>30.872258492063501</v>
      </c>
      <c r="FC18" s="124">
        <v>30.907345899470901</v>
      </c>
      <c r="FD18" s="124">
        <v>28.8155334126984</v>
      </c>
      <c r="FE18" s="124">
        <v>31.2201423280423</v>
      </c>
      <c r="FF18" s="124">
        <v>30.145670687830702</v>
      </c>
      <c r="FG18" s="124">
        <v>29.381119682539701</v>
      </c>
      <c r="FH18" s="124">
        <v>28.589960634920601</v>
      </c>
      <c r="FI18" s="124">
        <v>27.9287636772487</v>
      </c>
      <c r="FJ18" s="124">
        <v>25.574548457672002</v>
      </c>
      <c r="FK18" s="124">
        <v>21.770974841269801</v>
      </c>
      <c r="FL18" s="124">
        <v>22.390844293650801</v>
      </c>
      <c r="FM18" s="124">
        <v>22.123884695767199</v>
      </c>
      <c r="FN18" s="124">
        <v>19.887345603174602</v>
      </c>
      <c r="FO18" s="124">
        <v>20.469371771444099</v>
      </c>
      <c r="FP18" s="124">
        <v>17.445191267111699</v>
      </c>
      <c r="FQ18" s="124">
        <v>17.380968349843201</v>
      </c>
      <c r="FR18" s="124">
        <v>18.485291192264199</v>
      </c>
      <c r="FS18" s="124">
        <v>20.204452804829401</v>
      </c>
      <c r="FT18" s="124">
        <v>19.694012469019</v>
      </c>
      <c r="FU18" s="124">
        <v>19.7268425444773</v>
      </c>
      <c r="FV18" s="124">
        <v>23.7280303815681</v>
      </c>
      <c r="FW18" s="124">
        <v>25.861322381444001</v>
      </c>
      <c r="FX18" s="124">
        <v>27.904399437867699</v>
      </c>
      <c r="FY18" s="124">
        <v>29.840553328331499</v>
      </c>
      <c r="FZ18" s="124">
        <v>28.535890385478499</v>
      </c>
      <c r="GA18" s="124">
        <v>25.798989748312302</v>
      </c>
      <c r="GB18" s="124">
        <v>27.605372903374001</v>
      </c>
      <c r="GC18" s="124">
        <v>27.6240350656076</v>
      </c>
      <c r="GD18" s="124">
        <v>27.099400939473199</v>
      </c>
      <c r="GE18" s="124">
        <v>24.893104242145</v>
      </c>
      <c r="GF18" s="124">
        <v>17.826107828742501</v>
      </c>
      <c r="GG18" s="124">
        <v>20.0077243132354</v>
      </c>
      <c r="GH18" s="124">
        <v>19.481752788864799</v>
      </c>
      <c r="GI18" s="124">
        <v>24.739333947976998</v>
      </c>
      <c r="GJ18" s="124">
        <v>25.216158178326499</v>
      </c>
      <c r="GK18" s="124">
        <v>28.0590469242015</v>
      </c>
      <c r="GL18" s="124">
        <v>32.215906487693303</v>
      </c>
      <c r="GM18" s="124">
        <v>39.113396077377502</v>
      </c>
      <c r="GN18" s="124">
        <v>52.8031037050254</v>
      </c>
      <c r="GO18" s="124">
        <v>54.849415043211202</v>
      </c>
      <c r="GP18" s="124">
        <v>50.457818964071897</v>
      </c>
      <c r="GQ18" s="124">
        <v>42.391284782693802</v>
      </c>
      <c r="GR18" s="124">
        <v>36.874676426067602</v>
      </c>
      <c r="GS18" s="124">
        <v>42.300041351234398</v>
      </c>
      <c r="GT18" s="124">
        <v>43.9121641974453</v>
      </c>
    </row>
    <row r="19" spans="1:202" x14ac:dyDescent="0.35">
      <c r="A19" s="8"/>
      <c r="B19" s="8"/>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row>
    <row r="20" spans="1:202" ht="16.5" x14ac:dyDescent="0.35">
      <c r="A20" s="28" t="s">
        <v>73</v>
      </c>
      <c r="B20" s="9" t="s">
        <v>10</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v>8.4689964269442779</v>
      </c>
      <c r="BO20" s="125">
        <v>7.8524630147042771</v>
      </c>
      <c r="BP20" s="125">
        <v>8.0199025941413069</v>
      </c>
      <c r="BQ20" s="125">
        <v>9.0174917649462962</v>
      </c>
      <c r="BR20" s="125">
        <v>10.564692816586978</v>
      </c>
      <c r="BS20" s="125">
        <v>10.119497506186159</v>
      </c>
      <c r="BT20" s="125">
        <v>9.5540096222239548</v>
      </c>
      <c r="BU20" s="125">
        <v>9.0395541121481155</v>
      </c>
      <c r="BV20" s="125">
        <v>9.2041654715920949</v>
      </c>
      <c r="BW20" s="125">
        <v>9.0158668672050073</v>
      </c>
      <c r="BX20" s="125">
        <v>8.4085898899638227</v>
      </c>
      <c r="BY20" s="125">
        <v>8.5622810936441702</v>
      </c>
      <c r="BZ20" s="125">
        <v>8.7413404510930057</v>
      </c>
      <c r="CA20" s="125">
        <v>8.7597853811565312</v>
      </c>
      <c r="CB20" s="125">
        <v>7.9358184065834223</v>
      </c>
      <c r="CC20" s="125">
        <v>8.3951730920598813</v>
      </c>
      <c r="CD20" s="125">
        <v>7.5480555753947094</v>
      </c>
      <c r="CE20" s="125">
        <v>7.7847927477303624</v>
      </c>
      <c r="CF20" s="125">
        <v>8.3127272874038276</v>
      </c>
      <c r="CG20" s="125">
        <v>7.8623408365406338</v>
      </c>
      <c r="CH20" s="125">
        <v>8.3765730032275556</v>
      </c>
      <c r="CI20" s="125">
        <v>7.8963146207888801</v>
      </c>
      <c r="CJ20" s="125">
        <v>7.4273693855186345</v>
      </c>
      <c r="CK20" s="125">
        <v>7.5239855437875063</v>
      </c>
      <c r="CL20" s="125">
        <v>8.0521307264420212</v>
      </c>
      <c r="CM20" s="125">
        <v>7.9782315411954965</v>
      </c>
      <c r="CN20" s="125">
        <v>8.1830529156785694</v>
      </c>
      <c r="CO20" s="125">
        <v>7.4250086686017571</v>
      </c>
      <c r="CP20" s="125">
        <v>7.558438239079095</v>
      </c>
      <c r="CQ20" s="125">
        <v>7.500004065346511</v>
      </c>
      <c r="CR20" s="125">
        <v>7.3167776837268947</v>
      </c>
      <c r="CS20" s="125">
        <v>7.8521227884820615</v>
      </c>
      <c r="CT20" s="125">
        <v>7.9852067202323269</v>
      </c>
      <c r="CU20" s="125">
        <v>7.3070868949997196</v>
      </c>
      <c r="CV20" s="125">
        <v>7.5244172699304173</v>
      </c>
      <c r="CW20" s="125">
        <v>8.0677675946308369</v>
      </c>
      <c r="CX20" s="125">
        <v>7.5679837835550963</v>
      </c>
      <c r="CY20" s="125">
        <v>8.3387877828163415</v>
      </c>
      <c r="CZ20" s="125">
        <v>7.4137808615058747</v>
      </c>
      <c r="DA20" s="125">
        <v>8.2316014022083817</v>
      </c>
      <c r="DB20" s="125">
        <v>8.9055782625332292</v>
      </c>
      <c r="DC20" s="125">
        <v>10.718195885236728</v>
      </c>
      <c r="DD20" s="125">
        <v>12.368889485876238</v>
      </c>
      <c r="DE20" s="125">
        <v>14.298684128466421</v>
      </c>
      <c r="DF20" s="125">
        <v>15.322133146429366</v>
      </c>
      <c r="DG20" s="125">
        <v>12.72651170794016</v>
      </c>
      <c r="DH20" s="125">
        <v>11.491471169675947</v>
      </c>
      <c r="DI20" s="125">
        <v>10.730015248119818</v>
      </c>
      <c r="DJ20" s="125">
        <v>9.3645456914032579</v>
      </c>
      <c r="DK20" s="125">
        <v>9.9428761940102302</v>
      </c>
      <c r="DL20" s="125">
        <v>10.89393332836741</v>
      </c>
      <c r="DM20" s="125">
        <v>11.49114724772542</v>
      </c>
      <c r="DN20" s="125">
        <v>11.04516107310541</v>
      </c>
      <c r="DO20" s="125">
        <v>10.953908117813196</v>
      </c>
      <c r="DP20" s="125">
        <v>9.6717792842671102</v>
      </c>
      <c r="DQ20" s="125">
        <v>9.3345530942464592</v>
      </c>
      <c r="DR20" s="125">
        <v>8.6969298211606638</v>
      </c>
      <c r="DS20" s="125">
        <v>9.0990949820337494</v>
      </c>
      <c r="DT20" s="125">
        <v>10.394267572209678</v>
      </c>
      <c r="DU20" s="125">
        <v>10.501404879915121</v>
      </c>
      <c r="DV20" s="125">
        <v>11.262113946165567</v>
      </c>
      <c r="DW20" s="125">
        <v>11.579053664765214</v>
      </c>
      <c r="DX20" s="125">
        <v>11.041272924966691</v>
      </c>
      <c r="DY20" s="125">
        <v>11.545951250024441</v>
      </c>
      <c r="DZ20" s="125">
        <v>12.283330276779555</v>
      </c>
      <c r="EA20" s="125">
        <v>13.675995917199614</v>
      </c>
      <c r="EB20" s="125">
        <v>15.411707408912502</v>
      </c>
      <c r="EC20" s="125">
        <v>15.562769191597624</v>
      </c>
      <c r="ED20" s="125">
        <v>12.983616860688684</v>
      </c>
      <c r="EE20" s="125">
        <v>12.325737273322209</v>
      </c>
      <c r="EF20" s="125">
        <v>13.609801804654598</v>
      </c>
      <c r="EG20" s="125">
        <v>14.574660758968893</v>
      </c>
      <c r="EH20" s="125">
        <v>17.278364718042084</v>
      </c>
      <c r="EI20" s="125">
        <v>17.19557834180042</v>
      </c>
      <c r="EJ20" s="125">
        <v>20.373270064576452</v>
      </c>
      <c r="EK20" s="125">
        <v>24.384308755871622</v>
      </c>
      <c r="EL20" s="125">
        <v>17.221290095800946</v>
      </c>
      <c r="EM20" s="125">
        <v>18.672526569351465</v>
      </c>
      <c r="EN20" s="125">
        <v>17.247501684472233</v>
      </c>
      <c r="EO20" s="125">
        <v>19.619891693438998</v>
      </c>
      <c r="EP20" s="125">
        <v>18.036362039323414</v>
      </c>
      <c r="EQ20" s="125">
        <v>19.445039778516584</v>
      </c>
      <c r="ER20" s="125">
        <v>19.979871223445716</v>
      </c>
      <c r="ES20" s="125">
        <v>17.08159775527027</v>
      </c>
      <c r="ET20" s="125">
        <v>17.194654461586214</v>
      </c>
      <c r="EU20" s="125">
        <v>20.420120007022508</v>
      </c>
      <c r="EV20" s="125">
        <v>20.581357773993219</v>
      </c>
      <c r="EW20" s="125">
        <v>20.056414832970624</v>
      </c>
      <c r="EX20" s="125">
        <v>16.877492094049632</v>
      </c>
      <c r="EY20" s="125">
        <v>22.061443409810131</v>
      </c>
      <c r="EZ20" s="125">
        <v>21.516498109931931</v>
      </c>
      <c r="FA20" s="125">
        <v>20.725461669992434</v>
      </c>
      <c r="FB20" s="125">
        <v>19.621826067349559</v>
      </c>
      <c r="FC20" s="125">
        <v>19.789766723818055</v>
      </c>
      <c r="FD20" s="125">
        <v>19.319212320487999</v>
      </c>
      <c r="FE20" s="125">
        <v>19.538312425620894</v>
      </c>
      <c r="FF20" s="125">
        <v>19.554473019468894</v>
      </c>
      <c r="FG20" s="125">
        <v>19.603234986626145</v>
      </c>
      <c r="FH20" s="125">
        <v>18.861275128589003</v>
      </c>
      <c r="FI20" s="125">
        <v>18.987618678727316</v>
      </c>
      <c r="FJ20" s="125">
        <v>16.853542911982153</v>
      </c>
      <c r="FK20" s="125">
        <v>13.971078922706273</v>
      </c>
      <c r="FL20" s="125">
        <v>14.377903855105945</v>
      </c>
      <c r="FM20" s="125">
        <v>13.736487198300154</v>
      </c>
      <c r="FN20" s="125">
        <v>11.441514467539747</v>
      </c>
      <c r="FO20" s="125">
        <v>10.195886918503342</v>
      </c>
      <c r="FP20" s="125">
        <v>10.511602574479259</v>
      </c>
      <c r="FQ20" s="125">
        <v>11.358503868607542</v>
      </c>
      <c r="FR20" s="125">
        <v>12.590032663925621</v>
      </c>
      <c r="FS20" s="125">
        <v>13.68406969326988</v>
      </c>
      <c r="FT20" s="125">
        <v>13.342346068781247</v>
      </c>
      <c r="FU20" s="125">
        <v>13.586117278087798</v>
      </c>
      <c r="FV20" s="125">
        <v>15.179425764806973</v>
      </c>
      <c r="FW20" s="13">
        <v>15.334632277235247</v>
      </c>
      <c r="FX20" s="13">
        <v>16.817119297979744</v>
      </c>
      <c r="FY20" s="13">
        <v>19.27756387108376</v>
      </c>
      <c r="FZ20" s="13">
        <v>18.181989843994213</v>
      </c>
      <c r="GA20" s="13">
        <v>16.372705748374109</v>
      </c>
      <c r="GB20" s="13">
        <v>17.317978074610998</v>
      </c>
      <c r="GC20" s="13">
        <v>18.285379074383069</v>
      </c>
      <c r="GD20" s="13">
        <v>14.220361862687691</v>
      </c>
      <c r="GE20" s="13">
        <v>15.063810558750422</v>
      </c>
      <c r="GF20" s="13">
        <v>10.292933330839503</v>
      </c>
      <c r="GG20" s="13">
        <v>14.172734342078261</v>
      </c>
      <c r="GH20" s="13">
        <v>13.606616424310499</v>
      </c>
      <c r="GI20" s="128" t="s">
        <v>100</v>
      </c>
      <c r="GJ20" s="128" t="s">
        <v>100</v>
      </c>
      <c r="GK20" s="128" t="s">
        <v>100</v>
      </c>
      <c r="GL20" s="128" t="s">
        <v>100</v>
      </c>
      <c r="GM20" s="128" t="s">
        <v>100</v>
      </c>
      <c r="GN20" s="128" t="s">
        <v>100</v>
      </c>
      <c r="GO20" s="128" t="s">
        <v>100</v>
      </c>
      <c r="GP20" s="128" t="s">
        <v>100</v>
      </c>
      <c r="GQ20" s="128" t="s">
        <v>100</v>
      </c>
      <c r="GR20" s="128" t="s">
        <v>100</v>
      </c>
      <c r="GS20" s="128" t="s">
        <v>100</v>
      </c>
      <c r="GT20" s="128" t="s">
        <v>100</v>
      </c>
    </row>
    <row r="21" spans="1:202" x14ac:dyDescent="0.35">
      <c r="A21" s="18" t="s">
        <v>4</v>
      </c>
      <c r="B21" s="19" t="s">
        <v>10</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v>8.5132764517704498</v>
      </c>
      <c r="BO21" s="124">
        <v>8.0266197240537203</v>
      </c>
      <c r="BP21" s="124">
        <v>8.2328130964591004</v>
      </c>
      <c r="BQ21" s="124">
        <v>9.1720070354090293</v>
      </c>
      <c r="BR21" s="124">
        <v>11.1487582271062</v>
      </c>
      <c r="BS21" s="124">
        <v>10.445423345543301</v>
      </c>
      <c r="BT21" s="124">
        <v>10.1721302417582</v>
      </c>
      <c r="BU21" s="124">
        <v>9.4988626739926705</v>
      </c>
      <c r="BV21" s="124">
        <v>9.5645074017094007</v>
      </c>
      <c r="BW21" s="124">
        <v>9.45997951892552</v>
      </c>
      <c r="BX21" s="124">
        <v>9.2861275799755791</v>
      </c>
      <c r="BY21" s="124">
        <v>9.2882362979242998</v>
      </c>
      <c r="BZ21" s="124">
        <v>9.4218322393162399</v>
      </c>
      <c r="CA21" s="124">
        <v>8.9263151941391907</v>
      </c>
      <c r="CB21" s="124">
        <v>8.5021396483516494</v>
      </c>
      <c r="CC21" s="124">
        <v>8.6312336239316192</v>
      </c>
      <c r="CD21" s="124">
        <v>8.60728684981685</v>
      </c>
      <c r="CE21" s="124">
        <v>8.5130919829059799</v>
      </c>
      <c r="CF21" s="124">
        <v>8.2828891550671493</v>
      </c>
      <c r="CG21" s="124">
        <v>8.3554683101343095</v>
      </c>
      <c r="CH21" s="124">
        <v>8.1138696507936494</v>
      </c>
      <c r="CI21" s="124">
        <v>8.1155375653235602</v>
      </c>
      <c r="CJ21" s="124">
        <v>8.3065733406593392</v>
      </c>
      <c r="CK21" s="124">
        <v>8.3484594896214901</v>
      </c>
      <c r="CL21" s="124">
        <v>8.3533024859584906</v>
      </c>
      <c r="CM21" s="124">
        <v>8.3748295189255195</v>
      </c>
      <c r="CN21" s="124">
        <v>8.3684602173382192</v>
      </c>
      <c r="CO21" s="124">
        <v>8.3741216019536004</v>
      </c>
      <c r="CP21" s="124">
        <v>8.4641150720390694</v>
      </c>
      <c r="CQ21" s="124">
        <v>8.5865101245421194</v>
      </c>
      <c r="CR21" s="124">
        <v>8.5964085201465199</v>
      </c>
      <c r="CS21" s="124">
        <v>8.4565241221001202</v>
      </c>
      <c r="CT21" s="124">
        <v>8.5706974725274705</v>
      </c>
      <c r="CU21" s="124">
        <v>8.3219574920634898</v>
      </c>
      <c r="CV21" s="124">
        <v>8.2852140293040293</v>
      </c>
      <c r="CW21" s="124">
        <v>8.4144962490842499</v>
      </c>
      <c r="CX21" s="124">
        <v>8.2479778827838803</v>
      </c>
      <c r="CY21" s="124">
        <v>8.37001084737485</v>
      </c>
      <c r="CZ21" s="124">
        <v>8.3363321684981706</v>
      </c>
      <c r="DA21" s="124">
        <v>9.3992219365079404</v>
      </c>
      <c r="DB21" s="124">
        <v>10.323460791208801</v>
      </c>
      <c r="DC21" s="124">
        <v>11.726982305250299</v>
      </c>
      <c r="DD21" s="124">
        <v>11.6619005152625</v>
      </c>
      <c r="DE21" s="124">
        <v>13.5649200903541</v>
      </c>
      <c r="DF21" s="124">
        <v>14.522324317460299</v>
      </c>
      <c r="DG21" s="124">
        <v>12.7202302417582</v>
      </c>
      <c r="DH21" s="124">
        <v>13.4655173186813</v>
      </c>
      <c r="DI21" s="124">
        <v>13.852958603174599</v>
      </c>
      <c r="DJ21" s="124">
        <v>14.054512957265</v>
      </c>
      <c r="DK21" s="124">
        <v>12.708999225885201</v>
      </c>
      <c r="DL21" s="124">
        <v>13.2065507667888</v>
      </c>
      <c r="DM21" s="124">
        <v>13.2601563394383</v>
      </c>
      <c r="DN21" s="124">
        <v>12.335270952381</v>
      </c>
      <c r="DO21" s="124">
        <v>12.381723308913299</v>
      </c>
      <c r="DP21" s="124">
        <v>11.3001216459096</v>
      </c>
      <c r="DQ21" s="124">
        <v>11.118967340659299</v>
      </c>
      <c r="DR21" s="124">
        <v>10.770018571428601</v>
      </c>
      <c r="DS21" s="124">
        <v>10.892980979242999</v>
      </c>
      <c r="DT21" s="124">
        <v>11.8885705470085</v>
      </c>
      <c r="DU21" s="124">
        <v>10.8074828864469</v>
      </c>
      <c r="DV21" s="124">
        <v>11.4855282832723</v>
      </c>
      <c r="DW21" s="124">
        <v>10.7707904346764</v>
      </c>
      <c r="DX21" s="124">
        <v>12.4944777728938</v>
      </c>
      <c r="DY21" s="124">
        <v>13.884716520146499</v>
      </c>
      <c r="DZ21" s="124">
        <v>14.5199752698413</v>
      </c>
      <c r="EA21" s="124">
        <v>15.998133040293</v>
      </c>
      <c r="EB21" s="124">
        <v>17.566989787545801</v>
      </c>
      <c r="EC21" s="124">
        <v>18.380515567765599</v>
      </c>
      <c r="ED21" s="124">
        <v>14.9197831501831</v>
      </c>
      <c r="EE21" s="124">
        <v>14.0860563223443</v>
      </c>
      <c r="EF21" s="124">
        <v>15.423829555555599</v>
      </c>
      <c r="EG21" s="124">
        <v>16.363259706959699</v>
      </c>
      <c r="EH21" s="124">
        <v>18.6560224224664</v>
      </c>
      <c r="EI21" s="124">
        <v>19.0096537802198</v>
      </c>
      <c r="EJ21" s="124">
        <v>23.910451489621501</v>
      </c>
      <c r="EK21" s="124">
        <v>28.440208449328399</v>
      </c>
      <c r="EL21" s="124">
        <v>20.9521544029304</v>
      </c>
      <c r="EM21" s="124">
        <v>15.9001076532357</v>
      </c>
      <c r="EN21" s="124">
        <v>15.6743921807082</v>
      </c>
      <c r="EO21" s="124">
        <v>18.022472034187999</v>
      </c>
      <c r="EP21" s="124">
        <v>17.851241113553101</v>
      </c>
      <c r="EQ21" s="124">
        <v>19.210061504273501</v>
      </c>
      <c r="ER21" s="124">
        <v>19.786899311355299</v>
      </c>
      <c r="ES21" s="124">
        <v>19.358211035408999</v>
      </c>
      <c r="ET21" s="124">
        <v>19.8336983882784</v>
      </c>
      <c r="EU21" s="124">
        <v>22.7040275946276</v>
      </c>
      <c r="EV21" s="124">
        <v>24.524082857142901</v>
      </c>
      <c r="EW21" s="124">
        <v>23.3847820634921</v>
      </c>
      <c r="EX21" s="124">
        <v>24.693968424908402</v>
      </c>
      <c r="EY21" s="124">
        <v>24.815900293040301</v>
      </c>
      <c r="EZ21" s="124">
        <v>23.722572962148998</v>
      </c>
      <c r="FA21" s="124">
        <v>23.123764241758199</v>
      </c>
      <c r="FB21" s="124">
        <v>21.4451213528694</v>
      </c>
      <c r="FC21" s="124">
        <v>22.481066266178299</v>
      </c>
      <c r="FD21" s="124">
        <v>21.343629816849798</v>
      </c>
      <c r="FE21" s="124">
        <v>22.370752488400498</v>
      </c>
      <c r="FF21" s="124">
        <v>21.598824476190501</v>
      </c>
      <c r="FG21" s="124">
        <v>22.009733367521399</v>
      </c>
      <c r="FH21" s="124">
        <v>20.729115216117201</v>
      </c>
      <c r="FI21" s="124">
        <v>21.4917483516484</v>
      </c>
      <c r="FJ21" s="124">
        <v>19.648970752136801</v>
      </c>
      <c r="FK21" s="124">
        <v>17.7666308791209</v>
      </c>
      <c r="FL21" s="124">
        <v>16.028422732600699</v>
      </c>
      <c r="FM21" s="124">
        <v>15.209913455433499</v>
      </c>
      <c r="FN21" s="124">
        <v>12.8640481025641</v>
      </c>
      <c r="FO21" s="124">
        <v>10.0983189151079</v>
      </c>
      <c r="FP21" s="124">
        <v>12.719275046100501</v>
      </c>
      <c r="FQ21" s="124">
        <v>13.7261053018293</v>
      </c>
      <c r="FR21" s="124">
        <v>15.146882054739899</v>
      </c>
      <c r="FS21" s="124">
        <v>16.5008738345906</v>
      </c>
      <c r="FT21" s="124">
        <v>15.9143193906568</v>
      </c>
      <c r="FU21" s="124">
        <v>16.2097554404878</v>
      </c>
      <c r="FV21" s="124">
        <v>18.121602936322802</v>
      </c>
      <c r="FW21" s="124">
        <v>18.987569706886401</v>
      </c>
      <c r="FX21" s="124">
        <v>21.416321039743</v>
      </c>
      <c r="FY21" s="124">
        <v>22.561054765022</v>
      </c>
      <c r="FZ21" s="124">
        <v>21.619214695646001</v>
      </c>
      <c r="GA21" s="124">
        <v>19.103623674295701</v>
      </c>
      <c r="GB21" s="124">
        <v>20.942997292872199</v>
      </c>
      <c r="GC21" s="124">
        <v>19.794603351080799</v>
      </c>
      <c r="GD21" s="124">
        <v>17.455413412033</v>
      </c>
      <c r="GE21" s="124">
        <v>16.562660809906099</v>
      </c>
      <c r="GF21" s="124">
        <v>12.8712967500331</v>
      </c>
      <c r="GG21" s="124">
        <v>14.9531648436633</v>
      </c>
      <c r="GH21" s="124">
        <v>15.484987456516199</v>
      </c>
      <c r="GI21" s="124">
        <v>18.073024728235701</v>
      </c>
      <c r="GJ21" s="124">
        <v>19.451631164549301</v>
      </c>
      <c r="GK21" s="124">
        <v>21.271238141241401</v>
      </c>
      <c r="GL21" s="124">
        <v>13.6277271199284</v>
      </c>
      <c r="GM21" s="128" t="s">
        <v>100</v>
      </c>
      <c r="GN21" s="128" t="s">
        <v>100</v>
      </c>
      <c r="GO21" s="128" t="s">
        <v>100</v>
      </c>
      <c r="GP21" s="128" t="s">
        <v>100</v>
      </c>
      <c r="GQ21" s="128" t="s">
        <v>100</v>
      </c>
      <c r="GR21" s="128" t="s">
        <v>100</v>
      </c>
      <c r="GS21" s="128" t="s">
        <v>100</v>
      </c>
      <c r="GT21" s="128" t="s">
        <v>100</v>
      </c>
    </row>
    <row r="22" spans="1:202" x14ac:dyDescent="0.35">
      <c r="A22" s="18" t="s">
        <v>5</v>
      </c>
      <c r="B22" s="4" t="s">
        <v>10</v>
      </c>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v>8.4434711743515791</v>
      </c>
      <c r="BO22" s="124">
        <v>7.7756652209414003</v>
      </c>
      <c r="BP22" s="124">
        <v>7.9093193780019204</v>
      </c>
      <c r="BQ22" s="124">
        <v>8.9525953097982693</v>
      </c>
      <c r="BR22" s="124">
        <v>10.4127927377522</v>
      </c>
      <c r="BS22" s="124">
        <v>9.9759377017291104</v>
      </c>
      <c r="BT22" s="124">
        <v>9.1916512175792509</v>
      </c>
      <c r="BU22" s="124">
        <v>8.7835414937559992</v>
      </c>
      <c r="BV22" s="124">
        <v>9.0450519068203707</v>
      </c>
      <c r="BW22" s="124">
        <v>8.8030354682997096</v>
      </c>
      <c r="BX22" s="124">
        <v>8.0091609390009602</v>
      </c>
      <c r="BY22" s="124">
        <v>8.27756030979827</v>
      </c>
      <c r="BZ22" s="124">
        <v>8.2590919524495696</v>
      </c>
      <c r="CA22" s="124">
        <v>8.6446779971181602</v>
      </c>
      <c r="CB22" s="124">
        <v>7.6543605379442798</v>
      </c>
      <c r="CC22" s="124">
        <v>8.2194802377521601</v>
      </c>
      <c r="CD22" s="124">
        <v>7.1025903986551402</v>
      </c>
      <c r="CE22" s="124">
        <v>7.5038499327569701</v>
      </c>
      <c r="CF22" s="124">
        <v>8.32458893371758</v>
      </c>
      <c r="CG22" s="124">
        <v>7.5487394956772302</v>
      </c>
      <c r="CH22" s="124">
        <v>8.5393225168107598</v>
      </c>
      <c r="CI22" s="124">
        <v>7.7407083789625402</v>
      </c>
      <c r="CJ22" s="124">
        <v>6.8653397550432302</v>
      </c>
      <c r="CK22" s="124">
        <v>6.9946682853025903</v>
      </c>
      <c r="CL22" s="124">
        <v>7.9075331460134501</v>
      </c>
      <c r="CM22" s="124">
        <v>7.7677579707012496</v>
      </c>
      <c r="CN22" s="124">
        <v>8.0699334678193999</v>
      </c>
      <c r="CO22" s="124">
        <v>6.78875309317963</v>
      </c>
      <c r="CP22" s="124">
        <v>7.0740368659942403</v>
      </c>
      <c r="CQ22" s="124">
        <v>6.8903202761767499</v>
      </c>
      <c r="CR22" s="124">
        <v>6.5525980259366001</v>
      </c>
      <c r="CS22" s="124">
        <v>7.4782539793467802</v>
      </c>
      <c r="CT22" s="124">
        <v>7.61453337175793</v>
      </c>
      <c r="CU22" s="124">
        <v>6.8108300696445703</v>
      </c>
      <c r="CV22" s="124">
        <v>7.1773895196925999</v>
      </c>
      <c r="CW22" s="124">
        <v>7.8553299183477403</v>
      </c>
      <c r="CX22" s="124">
        <v>7.1314347502401496</v>
      </c>
      <c r="CY22" s="124">
        <v>8.3216480835734892</v>
      </c>
      <c r="CZ22" s="124">
        <v>6.8941175912584098</v>
      </c>
      <c r="DA22" s="124">
        <v>7.4055778266090302</v>
      </c>
      <c r="DB22" s="124">
        <v>8.1960394140249804</v>
      </c>
      <c r="DC22" s="124">
        <v>10.300872231027901</v>
      </c>
      <c r="DD22" s="124">
        <v>12.7275680763689</v>
      </c>
      <c r="DE22" s="124">
        <v>14.7696903025937</v>
      </c>
      <c r="DF22" s="124">
        <v>15.6982722334294</v>
      </c>
      <c r="DG22" s="124">
        <v>12.729217862632099</v>
      </c>
      <c r="DH22" s="124">
        <v>10.584260727665701</v>
      </c>
      <c r="DI22" s="124">
        <v>9.1022959005763706</v>
      </c>
      <c r="DJ22" s="124">
        <v>7.2616527977905898</v>
      </c>
      <c r="DK22" s="124">
        <v>8.9371362824207505</v>
      </c>
      <c r="DL22" s="124">
        <v>10.176196765129699</v>
      </c>
      <c r="DM22" s="124">
        <v>10.7428515441883</v>
      </c>
      <c r="DN22" s="124">
        <v>10.532711135927</v>
      </c>
      <c r="DO22" s="124">
        <v>10.4656724543708</v>
      </c>
      <c r="DP22" s="124">
        <v>8.9900899423631095</v>
      </c>
      <c r="DQ22" s="124">
        <v>8.5333766378482192</v>
      </c>
      <c r="DR22" s="124">
        <v>7.8570793611911602</v>
      </c>
      <c r="DS22" s="124">
        <v>8.3444769044188298</v>
      </c>
      <c r="DT22" s="124">
        <v>9.7096908021133501</v>
      </c>
      <c r="DU22" s="124">
        <v>10.376229483669499</v>
      </c>
      <c r="DV22" s="124">
        <v>11.1829483789625</v>
      </c>
      <c r="DW22" s="124">
        <v>11.907531457732899</v>
      </c>
      <c r="DX22" s="124">
        <v>10.596544853506201</v>
      </c>
      <c r="DY22" s="124">
        <v>10.4951364985591</v>
      </c>
      <c r="DZ22" s="124">
        <v>11.244458131604199</v>
      </c>
      <c r="EA22" s="124">
        <v>12.482159070605199</v>
      </c>
      <c r="EB22" s="124">
        <v>14.194249771854</v>
      </c>
      <c r="EC22" s="124">
        <v>13.515860280979799</v>
      </c>
      <c r="ED22" s="124">
        <v>11.8100581268012</v>
      </c>
      <c r="EE22" s="124">
        <v>11.315945636407299</v>
      </c>
      <c r="EF22" s="124">
        <v>12.499308073967301</v>
      </c>
      <c r="EG22" s="124">
        <v>13.327671020653201</v>
      </c>
      <c r="EH22" s="124">
        <v>16.190859973583098</v>
      </c>
      <c r="EI22" s="124">
        <v>16.357559027377501</v>
      </c>
      <c r="EJ22" s="124">
        <v>19.087184005763699</v>
      </c>
      <c r="EK22" s="124">
        <v>23.062268234870299</v>
      </c>
      <c r="EL22" s="124">
        <v>15.8344228938521</v>
      </c>
      <c r="EM22" s="124">
        <v>19.511557240634001</v>
      </c>
      <c r="EN22" s="124">
        <v>18.0192189889529</v>
      </c>
      <c r="EO22" s="124">
        <v>20.464289193083602</v>
      </c>
      <c r="EP22" s="124">
        <v>18.1397462199808</v>
      </c>
      <c r="EQ22" s="124">
        <v>19.5786777761768</v>
      </c>
      <c r="ER22" s="124">
        <v>20.063772720941401</v>
      </c>
      <c r="ES22" s="124">
        <v>15.8772908717579</v>
      </c>
      <c r="ET22" s="124">
        <v>16.270327142170999</v>
      </c>
      <c r="EU22" s="124">
        <v>19.583853299711802</v>
      </c>
      <c r="EV22" s="124">
        <v>18.6248632036503</v>
      </c>
      <c r="EW22" s="124">
        <v>18.2643437896254</v>
      </c>
      <c r="EX22" s="124">
        <v>13.0696796926033</v>
      </c>
      <c r="EY22" s="124">
        <v>21.2007508741595</v>
      </c>
      <c r="EZ22" s="124">
        <v>20.373279008165198</v>
      </c>
      <c r="FA22" s="124">
        <v>19.2281609870317</v>
      </c>
      <c r="FB22" s="124">
        <v>18.868732869836698</v>
      </c>
      <c r="FC22" s="124">
        <v>18.999182331892399</v>
      </c>
      <c r="FD22" s="124">
        <v>18.777755694044199</v>
      </c>
      <c r="FE22" s="124">
        <v>18.3726052161383</v>
      </c>
      <c r="FF22" s="124">
        <v>18.7866113856868</v>
      </c>
      <c r="FG22" s="124">
        <v>18.814358484630201</v>
      </c>
      <c r="FH22" s="124">
        <v>17.951446116714699</v>
      </c>
      <c r="FI22" s="124">
        <v>17.762876373679202</v>
      </c>
      <c r="FJ22" s="124">
        <v>16.178084284341999</v>
      </c>
      <c r="FK22" s="124">
        <v>12.4509295268972</v>
      </c>
      <c r="FL22" s="124">
        <v>13.8817542098943</v>
      </c>
      <c r="FM22" s="124">
        <v>12.9677724663785</v>
      </c>
      <c r="FN22" s="124">
        <v>11.0807307084534</v>
      </c>
      <c r="FO22" s="124">
        <v>10.2275573704314</v>
      </c>
      <c r="FP22" s="124">
        <v>9.7843273147638001</v>
      </c>
      <c r="FQ22" s="124">
        <v>10.3508029632131</v>
      </c>
      <c r="FR22" s="124">
        <v>11.763258255313</v>
      </c>
      <c r="FS22" s="124">
        <v>12.929885747587299</v>
      </c>
      <c r="FT22" s="124">
        <v>12.4651218721503</v>
      </c>
      <c r="FU22" s="124">
        <v>12.501902899355301</v>
      </c>
      <c r="FV22" s="124">
        <v>14.4275196209566</v>
      </c>
      <c r="FW22" s="124">
        <v>14.3081589472195</v>
      </c>
      <c r="FX22" s="124">
        <v>15.502433999839001</v>
      </c>
      <c r="FY22" s="124">
        <v>18.6590832429643</v>
      </c>
      <c r="FZ22" s="124">
        <v>17.4000930014878</v>
      </c>
      <c r="GA22" s="124">
        <v>15.8090833811276</v>
      </c>
      <c r="GB22" s="124">
        <v>16.414254927900402</v>
      </c>
      <c r="GC22" s="124">
        <v>17.824295317211799</v>
      </c>
      <c r="GD22" s="124">
        <v>13.405555590267101</v>
      </c>
      <c r="GE22" s="124">
        <v>14.5011910948626</v>
      </c>
      <c r="GF22" s="124">
        <v>8.8907338538575793</v>
      </c>
      <c r="GG22" s="124">
        <v>13.5167173490441</v>
      </c>
      <c r="GH22" s="124">
        <v>11.281204599857301</v>
      </c>
      <c r="GI22" s="128" t="s">
        <v>100</v>
      </c>
      <c r="GJ22" s="128" t="s">
        <v>100</v>
      </c>
      <c r="GK22" s="128" t="s">
        <v>100</v>
      </c>
      <c r="GL22" s="128" t="s">
        <v>100</v>
      </c>
      <c r="GM22" s="128" t="s">
        <v>100</v>
      </c>
      <c r="GN22" s="128" t="s">
        <v>100</v>
      </c>
      <c r="GO22" s="128" t="s">
        <v>100</v>
      </c>
      <c r="GP22" s="128" t="s">
        <v>100</v>
      </c>
      <c r="GQ22" s="128" t="s">
        <v>100</v>
      </c>
      <c r="GR22" s="128" t="s">
        <v>100</v>
      </c>
      <c r="GS22" s="128" t="s">
        <v>100</v>
      </c>
      <c r="GT22" s="128" t="s">
        <v>100</v>
      </c>
    </row>
    <row r="23" spans="1:202" x14ac:dyDescent="0.35">
      <c r="A23" s="4"/>
      <c r="B23" s="4"/>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c r="FG23" s="123"/>
      <c r="FH23" s="123"/>
      <c r="FI23" s="123"/>
      <c r="FJ23" s="123"/>
      <c r="FK23" s="123"/>
      <c r="FL23" s="123"/>
      <c r="FM23" s="123"/>
      <c r="FN23" s="123"/>
      <c r="FO23" s="123"/>
      <c r="FP23" s="123"/>
      <c r="FQ23" s="123"/>
      <c r="FR23" s="123"/>
      <c r="FS23" s="123"/>
      <c r="FT23" s="123"/>
      <c r="FU23" s="123"/>
      <c r="FV23" s="123"/>
      <c r="FW23" s="123"/>
      <c r="FX23" s="123"/>
      <c r="FY23" s="123"/>
      <c r="FZ23" s="123"/>
      <c r="GA23" s="123"/>
      <c r="GB23" s="123"/>
      <c r="GC23" s="123"/>
      <c r="GD23" s="123"/>
      <c r="GE23" s="123"/>
      <c r="GF23" s="123"/>
      <c r="GG23" s="123"/>
      <c r="GH23" s="123"/>
      <c r="GI23" s="123"/>
      <c r="GJ23" s="123"/>
      <c r="GK23" s="123"/>
      <c r="GL23" s="123"/>
      <c r="GM23" s="123"/>
      <c r="GN23" s="123"/>
      <c r="GO23" s="123"/>
      <c r="GP23" s="123"/>
      <c r="GQ23" s="123"/>
      <c r="GR23" s="123"/>
      <c r="GS23" s="123"/>
      <c r="GT23" s="123"/>
    </row>
    <row r="24" spans="1:202" ht="16.5" x14ac:dyDescent="0.35">
      <c r="A24" s="28" t="s">
        <v>143</v>
      </c>
      <c r="B24" s="17"/>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23"/>
      <c r="GQ24" s="123"/>
      <c r="GR24" s="123"/>
      <c r="GS24" s="123"/>
      <c r="GT24" s="123"/>
    </row>
    <row r="25" spans="1:202" x14ac:dyDescent="0.35">
      <c r="A25" s="18" t="s">
        <v>0</v>
      </c>
      <c r="B25" s="19" t="s">
        <v>9</v>
      </c>
      <c r="C25" s="124" t="s">
        <v>185</v>
      </c>
      <c r="D25" s="124" t="s">
        <v>185</v>
      </c>
      <c r="E25" s="124" t="s">
        <v>185</v>
      </c>
      <c r="F25" s="124" t="s">
        <v>185</v>
      </c>
      <c r="G25" s="124" t="s">
        <v>185</v>
      </c>
      <c r="H25" s="124" t="s">
        <v>185</v>
      </c>
      <c r="I25" s="124" t="s">
        <v>185</v>
      </c>
      <c r="J25" s="124" t="s">
        <v>185</v>
      </c>
      <c r="K25" s="124" t="s">
        <v>185</v>
      </c>
      <c r="L25" s="124" t="s">
        <v>185</v>
      </c>
      <c r="M25" s="124" t="s">
        <v>185</v>
      </c>
      <c r="N25" s="124" t="s">
        <v>185</v>
      </c>
      <c r="O25" s="124" t="s">
        <v>185</v>
      </c>
      <c r="P25" s="124" t="s">
        <v>185</v>
      </c>
      <c r="Q25" s="124" t="s">
        <v>185</v>
      </c>
      <c r="R25" s="124" t="s">
        <v>185</v>
      </c>
      <c r="S25" s="124" t="s">
        <v>185</v>
      </c>
      <c r="T25" s="124" t="s">
        <v>185</v>
      </c>
      <c r="U25" s="124" t="s">
        <v>185</v>
      </c>
      <c r="V25" s="124" t="s">
        <v>185</v>
      </c>
      <c r="W25" s="124">
        <v>4.3947644979999998</v>
      </c>
      <c r="X25" s="124">
        <v>4.3947644979999998</v>
      </c>
      <c r="Y25" s="124">
        <v>5.4218018529999998</v>
      </c>
      <c r="Z25" s="124">
        <v>5.4218018529999998</v>
      </c>
      <c r="AA25" s="124">
        <v>5.5412248020000003</v>
      </c>
      <c r="AB25" s="124">
        <v>5.5412248020000003</v>
      </c>
      <c r="AC25" s="124">
        <v>5.5412248020000003</v>
      </c>
      <c r="AD25" s="124">
        <v>6.2099933119999999</v>
      </c>
      <c r="AE25" s="124">
        <v>6.2099933119999999</v>
      </c>
      <c r="AF25" s="124">
        <v>6.2099933119999999</v>
      </c>
      <c r="AG25" s="124">
        <v>6.2099933119999999</v>
      </c>
      <c r="AH25" s="124">
        <v>6.5899971339999999</v>
      </c>
      <c r="AI25" s="124">
        <v>6.5899971339999999</v>
      </c>
      <c r="AJ25" s="124">
        <v>6.5899971339999999</v>
      </c>
      <c r="AK25" s="124">
        <v>6.5899971339999999</v>
      </c>
      <c r="AL25" s="124">
        <v>6.5899971339999999</v>
      </c>
      <c r="AM25" s="124">
        <v>6.5899971339999999</v>
      </c>
      <c r="AN25" s="124">
        <v>6.5899971339999999</v>
      </c>
      <c r="AO25" s="124">
        <v>6.5899971339999999</v>
      </c>
      <c r="AP25" s="124">
        <v>6.5899971339999999</v>
      </c>
      <c r="AQ25" s="124">
        <v>6.5899971339999999</v>
      </c>
      <c r="AR25" s="124">
        <v>5.2240374510000001</v>
      </c>
      <c r="AS25" s="124">
        <v>5.2240374510000001</v>
      </c>
      <c r="AT25" s="124">
        <v>5.2240374510000001</v>
      </c>
      <c r="AU25" s="124">
        <v>5.2739562429999998</v>
      </c>
      <c r="AV25" s="124">
        <v>5.5202063629999998</v>
      </c>
      <c r="AW25" s="124">
        <v>5.7910576100000002</v>
      </c>
      <c r="AX25" s="124">
        <v>5.7910576100000002</v>
      </c>
      <c r="AY25" s="124">
        <v>5.7910576100000002</v>
      </c>
      <c r="AZ25" s="124">
        <v>6.3012324450000001</v>
      </c>
      <c r="BA25" s="124">
        <v>6.3012324450000001</v>
      </c>
      <c r="BB25" s="124">
        <v>7.8274577240000003</v>
      </c>
      <c r="BC25" s="124">
        <v>7.8274577240000003</v>
      </c>
      <c r="BD25" s="124">
        <v>7.8274577240000003</v>
      </c>
      <c r="BE25" s="124">
        <v>7.8274577240000003</v>
      </c>
      <c r="BF25" s="124">
        <v>8.4799847140000004</v>
      </c>
      <c r="BG25" s="124">
        <v>8.4799847140000004</v>
      </c>
      <c r="BH25" s="124">
        <v>8.4799847140000004</v>
      </c>
      <c r="BI25" s="124">
        <v>8.4799847140000004</v>
      </c>
      <c r="BJ25" s="124">
        <v>7.5599503199999996</v>
      </c>
      <c r="BK25" s="124">
        <v>8.0500620999999999</v>
      </c>
      <c r="BL25" s="124">
        <v>8.0500620999999999</v>
      </c>
      <c r="BM25" s="124">
        <v>8.9483615170000004</v>
      </c>
      <c r="BN25" s="124">
        <v>9.2204069929999992</v>
      </c>
      <c r="BO25" s="124">
        <v>9.2204069929999992</v>
      </c>
      <c r="BP25" s="124">
        <v>9.2204069929999992</v>
      </c>
      <c r="BQ25" s="124">
        <v>9.2204069929999992</v>
      </c>
      <c r="BR25" s="124">
        <v>9.418171396</v>
      </c>
      <c r="BS25" s="124">
        <v>10.51113022</v>
      </c>
      <c r="BT25" s="124">
        <v>10.51113022</v>
      </c>
      <c r="BU25" s="124">
        <v>10.51160791</v>
      </c>
      <c r="BV25" s="124">
        <v>10.51160791</v>
      </c>
      <c r="BW25" s="124">
        <v>10.51160791</v>
      </c>
      <c r="BX25" s="124">
        <v>10.51160791</v>
      </c>
      <c r="BY25" s="124">
        <v>10.654915450000001</v>
      </c>
      <c r="BZ25" s="124">
        <v>10.654915450000001</v>
      </c>
      <c r="CA25" s="124">
        <v>10.654915450000001</v>
      </c>
      <c r="CB25" s="124">
        <v>11.302187829999999</v>
      </c>
      <c r="CC25" s="124">
        <v>11.45027228</v>
      </c>
      <c r="CD25" s="124">
        <v>11.521926049999999</v>
      </c>
      <c r="CE25" s="124">
        <v>11.521926049999999</v>
      </c>
      <c r="CF25" s="124">
        <v>11.923187159999999</v>
      </c>
      <c r="CG25" s="124">
        <v>12.20741378</v>
      </c>
      <c r="CH25" s="124">
        <v>12.23368683</v>
      </c>
      <c r="CI25" s="124">
        <v>12.72332091</v>
      </c>
      <c r="CJ25" s="124">
        <v>13.27744339</v>
      </c>
      <c r="CK25" s="124">
        <v>13.34142475</v>
      </c>
      <c r="CL25" s="124">
        <v>13.60286267</v>
      </c>
      <c r="CM25" s="124">
        <v>13.942957720000001</v>
      </c>
      <c r="CN25" s="124">
        <v>14.217800990000001</v>
      </c>
      <c r="CO25" s="124">
        <v>14.511572579999999</v>
      </c>
      <c r="CP25" s="124">
        <v>15.248023180000001</v>
      </c>
      <c r="CQ25" s="124">
        <v>15.29831572</v>
      </c>
      <c r="CR25" s="124">
        <v>15.29831572</v>
      </c>
      <c r="CS25" s="124">
        <v>16.084639540000001</v>
      </c>
      <c r="CT25" s="124">
        <v>16.589870609999998</v>
      </c>
      <c r="CU25" s="124">
        <v>16.79099235</v>
      </c>
      <c r="CV25" s="124">
        <v>17.005340310000001</v>
      </c>
      <c r="CW25" s="124">
        <v>17.02491526</v>
      </c>
      <c r="CX25" s="124">
        <v>17.064065150000001</v>
      </c>
      <c r="CY25" s="124">
        <v>14.7467751994467</v>
      </c>
      <c r="CZ25" s="124">
        <v>15.841946398311499</v>
      </c>
      <c r="DA25" s="124">
        <v>17.102035659578501</v>
      </c>
      <c r="DB25" s="124">
        <v>16.598116145883701</v>
      </c>
      <c r="DC25" s="124">
        <v>12.5745341731621</v>
      </c>
      <c r="DD25" s="124">
        <v>13.9517104353836</v>
      </c>
      <c r="DE25" s="124">
        <v>11.8389413419044</v>
      </c>
      <c r="DF25" s="124">
        <v>13.653662340402001</v>
      </c>
      <c r="DG25" s="124">
        <v>12.736151167236899</v>
      </c>
      <c r="DH25" s="124">
        <v>13.838068929826299</v>
      </c>
      <c r="DI25" s="124">
        <v>12.1462936922459</v>
      </c>
      <c r="DJ25" s="124">
        <v>13.771798981939201</v>
      </c>
      <c r="DK25" s="124">
        <v>13.5314358466507</v>
      </c>
      <c r="DL25" s="124">
        <v>15.599149808981</v>
      </c>
      <c r="DM25" s="124">
        <v>12.527071364171899</v>
      </c>
      <c r="DN25" s="124">
        <v>12.001871594114901</v>
      </c>
      <c r="DO25" s="124">
        <v>16.067395437262402</v>
      </c>
      <c r="DP25" s="124">
        <v>23.1940078585462</v>
      </c>
      <c r="DQ25" s="124">
        <v>14.513468158347701</v>
      </c>
      <c r="DR25" s="124">
        <v>23.827524187546501</v>
      </c>
      <c r="DS25" s="124">
        <v>32.010359456308798</v>
      </c>
      <c r="DT25" s="124">
        <v>23.495041887502101</v>
      </c>
      <c r="DU25" s="124">
        <v>22.204081744707</v>
      </c>
      <c r="DV25" s="124">
        <v>24.829499237417402</v>
      </c>
      <c r="DW25" s="124">
        <v>36.3880126182965</v>
      </c>
      <c r="DX25" s="124">
        <v>25.389947888096501</v>
      </c>
      <c r="DY25" s="124">
        <v>25.752011138613899</v>
      </c>
      <c r="DZ25" s="124">
        <v>30.257216900669199</v>
      </c>
      <c r="EA25" s="124">
        <v>36.114107178125501</v>
      </c>
      <c r="EB25" s="124">
        <v>22.957457767719099</v>
      </c>
      <c r="EC25" s="124">
        <v>25.4285927807036</v>
      </c>
      <c r="ED25" s="124">
        <v>37.528691443127798</v>
      </c>
      <c r="EE25" s="124">
        <v>51.466157508307603</v>
      </c>
      <c r="EF25" s="124">
        <v>31.1273166212993</v>
      </c>
      <c r="EG25" s="124">
        <v>26.1379374075639</v>
      </c>
      <c r="EH25" s="124">
        <v>50.294760092516903</v>
      </c>
      <c r="EI25" s="124">
        <v>56.296616501186698</v>
      </c>
      <c r="EJ25" s="124">
        <v>36.991394910005802</v>
      </c>
      <c r="EK25" s="124">
        <v>33.713327424872297</v>
      </c>
      <c r="EL25" s="124">
        <v>46.376747158385903</v>
      </c>
      <c r="EM25" s="124">
        <v>54.073026023953901</v>
      </c>
      <c r="EN25" s="124">
        <v>27.980572129727701</v>
      </c>
      <c r="EO25" s="124">
        <v>29.590740763042501</v>
      </c>
      <c r="EP25" s="124">
        <v>34.197503471679397</v>
      </c>
      <c r="EQ25" s="124">
        <v>39.141729178542001</v>
      </c>
      <c r="ER25" s="124">
        <v>31.705696140789001</v>
      </c>
      <c r="ES25" s="124">
        <v>29.328024846957099</v>
      </c>
      <c r="ET25" s="124">
        <v>38.577264546151298</v>
      </c>
      <c r="EU25" s="124">
        <v>44.897021556577499</v>
      </c>
      <c r="EV25" s="124">
        <v>35.632963797895499</v>
      </c>
      <c r="EW25" s="124">
        <v>32.261387990517903</v>
      </c>
      <c r="EX25" s="124">
        <v>40.364029412759599</v>
      </c>
      <c r="EY25" s="124">
        <v>47.828734761595598</v>
      </c>
      <c r="EZ25" s="124">
        <v>35.769324383289799</v>
      </c>
      <c r="FA25" s="124">
        <v>33.438203888114302</v>
      </c>
      <c r="FB25" s="124">
        <v>37.982205298208797</v>
      </c>
      <c r="FC25" s="124">
        <v>53.402275080377102</v>
      </c>
      <c r="FD25" s="124">
        <v>33.293397543620898</v>
      </c>
      <c r="FE25" s="124">
        <v>33.304226279851001</v>
      </c>
      <c r="FF25" s="124">
        <v>43.472943501115701</v>
      </c>
      <c r="FG25" s="124">
        <v>48.089437078512901</v>
      </c>
      <c r="FH25" s="124">
        <v>36.9180317399356</v>
      </c>
      <c r="FI25" s="124">
        <v>31.622108309454301</v>
      </c>
      <c r="FJ25" s="124">
        <v>38.7654261832784</v>
      </c>
      <c r="FK25" s="124">
        <v>52.155881496176299</v>
      </c>
      <c r="FL25" s="124">
        <v>36.310677008206902</v>
      </c>
      <c r="FM25" s="124">
        <v>31.216572426272801</v>
      </c>
      <c r="FN25" s="124">
        <v>39.521674411344797</v>
      </c>
      <c r="FO25" s="124">
        <v>55.430987820830602</v>
      </c>
      <c r="FP25" s="124">
        <v>39.454238063666303</v>
      </c>
      <c r="FQ25" s="124">
        <v>31.921774600738502</v>
      </c>
      <c r="FR25" s="124">
        <v>39.2222163426718</v>
      </c>
      <c r="FS25" s="124">
        <v>28.0051525927224</v>
      </c>
      <c r="FT25" s="124">
        <v>35.923111499118399</v>
      </c>
      <c r="FU25" s="124">
        <v>33.607318545383997</v>
      </c>
      <c r="FV25" s="124">
        <v>44.114286757004002</v>
      </c>
      <c r="FW25" s="124">
        <v>61.750900806515297</v>
      </c>
      <c r="FX25" s="124">
        <v>38.356031409043602</v>
      </c>
      <c r="FY25" s="124">
        <v>33.772792042638798</v>
      </c>
      <c r="FZ25" s="124">
        <v>40.560813090912802</v>
      </c>
      <c r="GA25" s="124">
        <v>57.349278824142601</v>
      </c>
      <c r="GB25" s="124">
        <v>41.9017491716846</v>
      </c>
      <c r="GC25" s="124">
        <v>34.069654534295999</v>
      </c>
      <c r="GD25" s="124">
        <v>38.667502551448798</v>
      </c>
      <c r="GE25" s="124">
        <v>54.431874249910699</v>
      </c>
      <c r="GF25" s="124">
        <v>38.547591936987402</v>
      </c>
      <c r="GG25" s="124">
        <v>32.852560152529499</v>
      </c>
      <c r="GH25" s="124">
        <v>42.842258433578699</v>
      </c>
      <c r="GI25" s="124">
        <v>53.115672220839798</v>
      </c>
      <c r="GJ25" s="124">
        <v>40.565267148788898</v>
      </c>
      <c r="GK25" s="124">
        <v>33.5105760445568</v>
      </c>
      <c r="GL25" s="124">
        <v>42.404617884925202</v>
      </c>
      <c r="GM25" s="124">
        <v>61.00083613244</v>
      </c>
      <c r="GN25" s="124">
        <v>46.071294600050201</v>
      </c>
      <c r="GO25" s="124">
        <v>29.225311710343099</v>
      </c>
      <c r="GP25" s="124">
        <v>46.805503803961798</v>
      </c>
      <c r="GQ25" s="124">
        <v>61.173351218869499</v>
      </c>
      <c r="GR25" s="124">
        <v>50.043897744573499</v>
      </c>
      <c r="GS25" s="124">
        <v>37.967232873341999</v>
      </c>
      <c r="GT25" s="124">
        <v>47.129870323546399</v>
      </c>
    </row>
    <row r="26" spans="1:202" x14ac:dyDescent="0.35">
      <c r="A26" s="18" t="s">
        <v>1</v>
      </c>
      <c r="B26" s="19" t="s">
        <v>10</v>
      </c>
      <c r="C26" s="124" t="s">
        <v>185</v>
      </c>
      <c r="D26" s="124" t="s">
        <v>185</v>
      </c>
      <c r="E26" s="124" t="s">
        <v>185</v>
      </c>
      <c r="F26" s="124" t="s">
        <v>185</v>
      </c>
      <c r="G26" s="124" t="s">
        <v>185</v>
      </c>
      <c r="H26" s="124" t="s">
        <v>185</v>
      </c>
      <c r="I26" s="124" t="s">
        <v>185</v>
      </c>
      <c r="J26" s="124" t="s">
        <v>185</v>
      </c>
      <c r="K26" s="124" t="s">
        <v>185</v>
      </c>
      <c r="L26" s="124" t="s">
        <v>185</v>
      </c>
      <c r="M26" s="124" t="s">
        <v>185</v>
      </c>
      <c r="N26" s="124" t="s">
        <v>185</v>
      </c>
      <c r="O26" s="124" t="s">
        <v>185</v>
      </c>
      <c r="P26" s="124" t="s">
        <v>185</v>
      </c>
      <c r="Q26" s="124" t="s">
        <v>185</v>
      </c>
      <c r="R26" s="124" t="s">
        <v>185</v>
      </c>
      <c r="S26" s="124" t="s">
        <v>185</v>
      </c>
      <c r="T26" s="124" t="s">
        <v>185</v>
      </c>
      <c r="U26" s="124" t="s">
        <v>185</v>
      </c>
      <c r="V26" s="124" t="s">
        <v>185</v>
      </c>
      <c r="W26" s="124">
        <v>2.388458966</v>
      </c>
      <c r="X26" s="124">
        <v>2.388458966</v>
      </c>
      <c r="Y26" s="124">
        <v>2.388458966</v>
      </c>
      <c r="Z26" s="124">
        <v>2.388458966</v>
      </c>
      <c r="AA26" s="124">
        <v>3.104996656</v>
      </c>
      <c r="AB26" s="124">
        <v>3.104996656</v>
      </c>
      <c r="AC26" s="124">
        <v>3.5826884489999999</v>
      </c>
      <c r="AD26" s="124">
        <v>3.5826884489999999</v>
      </c>
      <c r="AE26" s="124">
        <v>3.5826884489999999</v>
      </c>
      <c r="AF26" s="124">
        <v>3.5826884489999999</v>
      </c>
      <c r="AG26" s="124">
        <v>3.5826884489999999</v>
      </c>
      <c r="AH26" s="124">
        <v>3.6851533390000002</v>
      </c>
      <c r="AI26" s="124">
        <v>3.6851533390000002</v>
      </c>
      <c r="AJ26" s="124">
        <v>3.6830037259999999</v>
      </c>
      <c r="AK26" s="124">
        <v>3.679898729</v>
      </c>
      <c r="AL26" s="124">
        <v>3.6806152669999999</v>
      </c>
      <c r="AM26" s="124">
        <v>3.6806152669999999</v>
      </c>
      <c r="AN26" s="124">
        <v>3.6806152669999999</v>
      </c>
      <c r="AO26" s="124">
        <v>3.6806152669999999</v>
      </c>
      <c r="AP26" s="124">
        <v>3.6806152669999999</v>
      </c>
      <c r="AQ26" s="124">
        <v>3.6806152669999999</v>
      </c>
      <c r="AR26" s="124">
        <v>4.1332282410000003</v>
      </c>
      <c r="AS26" s="124">
        <v>4.1332282410000003</v>
      </c>
      <c r="AT26" s="124">
        <v>4.1332282410000003</v>
      </c>
      <c r="AU26" s="124">
        <v>4.2533677269999997</v>
      </c>
      <c r="AV26" s="124">
        <v>4.4102894810000004</v>
      </c>
      <c r="AW26" s="124">
        <v>4.9202254710000002</v>
      </c>
      <c r="AX26" s="124">
        <v>4.9202254710000002</v>
      </c>
      <c r="AY26" s="124">
        <v>4.9202254710000002</v>
      </c>
      <c r="AZ26" s="124">
        <v>5.0635330090000004</v>
      </c>
      <c r="BA26" s="124">
        <v>5.0635330090000004</v>
      </c>
      <c r="BB26" s="124">
        <v>5.6801896870000004</v>
      </c>
      <c r="BC26" s="124">
        <v>5.6801896870000004</v>
      </c>
      <c r="BD26" s="124">
        <v>5.6801896870000004</v>
      </c>
      <c r="BE26" s="124">
        <v>5.6801896870000004</v>
      </c>
      <c r="BF26" s="124">
        <v>7.3273578429999997</v>
      </c>
      <c r="BG26" s="124">
        <v>7.3273578429999997</v>
      </c>
      <c r="BH26" s="124">
        <v>7.3273578429999997</v>
      </c>
      <c r="BI26" s="124">
        <v>7.3273578429999997</v>
      </c>
      <c r="BJ26" s="124">
        <v>6.6090830919999997</v>
      </c>
      <c r="BK26" s="124">
        <v>7.0635416940000004</v>
      </c>
      <c r="BL26" s="124">
        <v>7.0635416940000004</v>
      </c>
      <c r="BM26" s="124">
        <v>6.7747311659999996</v>
      </c>
      <c r="BN26" s="124">
        <v>6.8513741599999998</v>
      </c>
      <c r="BO26" s="124">
        <v>6.8513741599999998</v>
      </c>
      <c r="BP26" s="124">
        <v>6.8513741599999998</v>
      </c>
      <c r="BQ26" s="124">
        <v>6.8513741599999998</v>
      </c>
      <c r="BR26" s="124">
        <v>6.8675095270000002</v>
      </c>
      <c r="BS26" s="124">
        <v>7.2948844519999998</v>
      </c>
      <c r="BT26" s="124">
        <v>7.2948844519999998</v>
      </c>
      <c r="BU26" s="124">
        <v>7.2948844519999998</v>
      </c>
      <c r="BV26" s="124">
        <v>7.2948844519999998</v>
      </c>
      <c r="BW26" s="124">
        <v>7.2948844519999998</v>
      </c>
      <c r="BX26" s="124">
        <v>7.2948844519999998</v>
      </c>
      <c r="BY26" s="124">
        <v>7.3054998250000001</v>
      </c>
      <c r="BZ26" s="124">
        <v>7.3054998250000001</v>
      </c>
      <c r="CA26" s="124">
        <v>7.3054998250000001</v>
      </c>
      <c r="CB26" s="124">
        <v>7.2418075860000002</v>
      </c>
      <c r="CC26" s="124">
        <v>7.203592242</v>
      </c>
      <c r="CD26" s="124">
        <v>7.1696230480000001</v>
      </c>
      <c r="CE26" s="124">
        <v>7.1696230480000001</v>
      </c>
      <c r="CF26" s="124">
        <v>7.2842690780000003</v>
      </c>
      <c r="CG26" s="124">
        <v>7.3054998250000001</v>
      </c>
      <c r="CH26" s="124">
        <v>7.3207859620000004</v>
      </c>
      <c r="CI26" s="124">
        <v>7.3564536159999996</v>
      </c>
      <c r="CJ26" s="124">
        <v>7.3855397390000004</v>
      </c>
      <c r="CK26" s="124">
        <v>7.3854636420000004</v>
      </c>
      <c r="CL26" s="124">
        <v>7.4316681070000001</v>
      </c>
      <c r="CM26" s="124">
        <v>7.5285951610000001</v>
      </c>
      <c r="CN26" s="124">
        <v>7.5251446509999997</v>
      </c>
      <c r="CO26" s="124">
        <v>7.5252755240000004</v>
      </c>
      <c r="CP26" s="124">
        <v>7.5934494020000001</v>
      </c>
      <c r="CQ26" s="124">
        <v>7.624023856</v>
      </c>
      <c r="CR26" s="124">
        <v>7.624023856</v>
      </c>
      <c r="CS26" s="124">
        <v>7.7324799950000003</v>
      </c>
      <c r="CT26" s="124">
        <v>9.110397699</v>
      </c>
      <c r="CU26" s="124">
        <v>9.3817273530000005</v>
      </c>
      <c r="CV26" s="124">
        <v>9.3319691739999993</v>
      </c>
      <c r="CW26" s="124">
        <v>9.3319691739999993</v>
      </c>
      <c r="CX26" s="124">
        <v>9.3319691739999993</v>
      </c>
      <c r="CY26" s="124">
        <v>11.264939550263501</v>
      </c>
      <c r="CZ26" s="124">
        <v>11.1355702455698</v>
      </c>
      <c r="DA26" s="124">
        <v>12.7062598655787</v>
      </c>
      <c r="DB26" s="124">
        <v>11.717638028570599</v>
      </c>
      <c r="DC26" s="124">
        <v>8.8670466864111006</v>
      </c>
      <c r="DD26" s="124">
        <v>8.9947907779707101</v>
      </c>
      <c r="DE26" s="124">
        <v>8.6831358698181091</v>
      </c>
      <c r="DF26" s="124">
        <v>9.5111875597656805</v>
      </c>
      <c r="DG26" s="124">
        <v>9.0086604618864108</v>
      </c>
      <c r="DH26" s="124">
        <v>8.42729159910904</v>
      </c>
      <c r="DI26" s="124">
        <v>9.0348501376907695</v>
      </c>
      <c r="DJ26" s="124">
        <v>9.1799622453479301</v>
      </c>
      <c r="DK26" s="124">
        <v>9.7506600025428796</v>
      </c>
      <c r="DL26" s="124">
        <v>8.7179356106100698</v>
      </c>
      <c r="DM26" s="124">
        <v>9.2444418684748104</v>
      </c>
      <c r="DN26" s="124">
        <v>9.8554054802843893</v>
      </c>
      <c r="DO26" s="124">
        <v>11.3959414305506</v>
      </c>
      <c r="DP26" s="124">
        <v>11.022565105581499</v>
      </c>
      <c r="DQ26" s="124">
        <v>9.4364701792092003</v>
      </c>
      <c r="DR26" s="124">
        <v>9.8545030653656909</v>
      </c>
      <c r="DS26" s="124">
        <v>9.5360830863470607</v>
      </c>
      <c r="DT26" s="124">
        <v>9.0831700103338893</v>
      </c>
      <c r="DU26" s="124">
        <v>9.9448085546740295</v>
      </c>
      <c r="DV26" s="124">
        <v>9.6008452688424502</v>
      </c>
      <c r="DW26" s="124">
        <v>11.9553300676464</v>
      </c>
      <c r="DX26" s="124">
        <v>10.9245800071488</v>
      </c>
      <c r="DY26" s="124">
        <v>11.862072808321001</v>
      </c>
      <c r="DZ26" s="124">
        <v>12.522118106125101</v>
      </c>
      <c r="EA26" s="124">
        <v>14.0563533283115</v>
      </c>
      <c r="EB26" s="124">
        <v>13.8327879096844</v>
      </c>
      <c r="EC26" s="124">
        <v>14.0558825071122</v>
      </c>
      <c r="ED26" s="124">
        <v>16.6117824773414</v>
      </c>
      <c r="EE26" s="124">
        <v>17.610162936223801</v>
      </c>
      <c r="EF26" s="124">
        <v>14.826917247650799</v>
      </c>
      <c r="EG26" s="124">
        <v>14.682711637859001</v>
      </c>
      <c r="EH26" s="124">
        <v>19.259321508248501</v>
      </c>
      <c r="EI26" s="124">
        <v>17.479568041474401</v>
      </c>
      <c r="EJ26" s="124">
        <v>15.763666505410001</v>
      </c>
      <c r="EK26" s="124">
        <v>15.7239645879297</v>
      </c>
      <c r="EL26" s="124">
        <v>19.180791188396402</v>
      </c>
      <c r="EM26" s="124">
        <v>17.6940728508775</v>
      </c>
      <c r="EN26" s="124">
        <v>15.549011237510699</v>
      </c>
      <c r="EO26" s="124">
        <v>16.054698809762101</v>
      </c>
      <c r="EP26" s="124">
        <v>16.621621942684701</v>
      </c>
      <c r="EQ26" s="124">
        <v>16.526159977092298</v>
      </c>
      <c r="ER26" s="124">
        <v>15.256428960904101</v>
      </c>
      <c r="ES26" s="124">
        <v>16.2237418302321</v>
      </c>
      <c r="ET26" s="124">
        <v>15.124577879917799</v>
      </c>
      <c r="EU26" s="124">
        <v>16.9131472468538</v>
      </c>
      <c r="EV26" s="124">
        <v>16.159109213799599</v>
      </c>
      <c r="EW26" s="124">
        <v>17.621286745858399</v>
      </c>
      <c r="EX26" s="124">
        <v>16.930169816826499</v>
      </c>
      <c r="EY26" s="124">
        <v>16.609934747507999</v>
      </c>
      <c r="EZ26" s="124">
        <v>15.452315825767201</v>
      </c>
      <c r="FA26" s="124">
        <v>15.705731819939899</v>
      </c>
      <c r="FB26" s="124">
        <v>15.7427945893239</v>
      </c>
      <c r="FC26" s="124">
        <v>16.678874836149799</v>
      </c>
      <c r="FD26" s="124">
        <v>16.546132220488499</v>
      </c>
      <c r="FE26" s="124">
        <v>16.716066482184299</v>
      </c>
      <c r="FF26" s="124">
        <v>20.9065650474599</v>
      </c>
      <c r="FG26" s="124">
        <v>15.567553351788799</v>
      </c>
      <c r="FH26" s="124">
        <v>14.531851781405299</v>
      </c>
      <c r="FI26" s="124">
        <v>14.478873653251799</v>
      </c>
      <c r="FJ26" s="124">
        <v>15.9911523685576</v>
      </c>
      <c r="FK26" s="124">
        <v>15.737240331655901</v>
      </c>
      <c r="FL26" s="124">
        <v>14.2104489571408</v>
      </c>
      <c r="FM26" s="124">
        <v>14.4169462710829</v>
      </c>
      <c r="FN26" s="124">
        <v>15.6635257593344</v>
      </c>
      <c r="FO26" s="124">
        <v>16.011854806879601</v>
      </c>
      <c r="FP26" s="124">
        <v>14.5173702771386</v>
      </c>
      <c r="FQ26" s="124">
        <v>14.2523945959659</v>
      </c>
      <c r="FR26" s="124">
        <v>17.7751879755602</v>
      </c>
      <c r="FS26" s="124">
        <v>16.7918089666721</v>
      </c>
      <c r="FT26" s="124">
        <v>14.324655225842699</v>
      </c>
      <c r="FU26" s="124">
        <v>14.608499311815001</v>
      </c>
      <c r="FV26" s="124">
        <v>15.7779871373147</v>
      </c>
      <c r="FW26" s="124">
        <v>15.807135724235</v>
      </c>
      <c r="FX26" s="124">
        <v>13.3470619628054</v>
      </c>
      <c r="FY26" s="124">
        <v>13.6767890141472</v>
      </c>
      <c r="FZ26" s="124">
        <v>13.832669607053999</v>
      </c>
      <c r="GA26" s="124">
        <v>16.126146249949301</v>
      </c>
      <c r="GB26" s="124">
        <v>13.9792553011661</v>
      </c>
      <c r="GC26" s="124">
        <v>13.4288257767959</v>
      </c>
      <c r="GD26" s="124">
        <v>14.365798194321901</v>
      </c>
      <c r="GE26" s="124">
        <v>14.741191711246699</v>
      </c>
      <c r="GF26" s="124">
        <v>14.503787060668699</v>
      </c>
      <c r="GG26" s="124">
        <v>15.306680710885701</v>
      </c>
      <c r="GH26" s="124">
        <v>16.742444780352901</v>
      </c>
      <c r="GI26" s="124">
        <v>17.689115402222502</v>
      </c>
      <c r="GJ26" s="124">
        <v>16.4738983557334</v>
      </c>
      <c r="GK26" s="124">
        <v>16.4690327281298</v>
      </c>
      <c r="GL26" s="124">
        <v>22.1109319996925</v>
      </c>
      <c r="GM26" s="124">
        <v>24.568806094337599</v>
      </c>
      <c r="GN26" s="124">
        <v>23.469276291242899</v>
      </c>
      <c r="GO26" s="124">
        <v>22.804699045256399</v>
      </c>
      <c r="GP26" s="124">
        <v>24.045785797676899</v>
      </c>
      <c r="GQ26" s="124">
        <v>25.9764814232236</v>
      </c>
      <c r="GR26" s="124">
        <v>25.358425583621599</v>
      </c>
      <c r="GS26" s="124">
        <v>23.368186019301199</v>
      </c>
      <c r="GT26" s="124">
        <v>26.082277613280102</v>
      </c>
    </row>
    <row r="27" spans="1:202" x14ac:dyDescent="0.35">
      <c r="A27" s="18" t="s">
        <v>2</v>
      </c>
      <c r="B27" s="19" t="s">
        <v>10</v>
      </c>
      <c r="C27" s="124" t="s">
        <v>185</v>
      </c>
      <c r="D27" s="124" t="s">
        <v>185</v>
      </c>
      <c r="E27" s="124" t="s">
        <v>185</v>
      </c>
      <c r="F27" s="124" t="s">
        <v>185</v>
      </c>
      <c r="G27" s="124" t="s">
        <v>185</v>
      </c>
      <c r="H27" s="124" t="s">
        <v>185</v>
      </c>
      <c r="I27" s="124" t="s">
        <v>185</v>
      </c>
      <c r="J27" s="124" t="s">
        <v>185</v>
      </c>
      <c r="K27" s="124" t="s">
        <v>185</v>
      </c>
      <c r="L27" s="124" t="s">
        <v>185</v>
      </c>
      <c r="M27" s="124" t="s">
        <v>185</v>
      </c>
      <c r="N27" s="124" t="s">
        <v>185</v>
      </c>
      <c r="O27" s="124" t="s">
        <v>185</v>
      </c>
      <c r="P27" s="124" t="s">
        <v>185</v>
      </c>
      <c r="Q27" s="124" t="s">
        <v>185</v>
      </c>
      <c r="R27" s="124" t="s">
        <v>185</v>
      </c>
      <c r="S27" s="124" t="s">
        <v>185</v>
      </c>
      <c r="T27" s="124" t="s">
        <v>185</v>
      </c>
      <c r="U27" s="124" t="s">
        <v>185</v>
      </c>
      <c r="V27" s="124" t="s">
        <v>185</v>
      </c>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v>3.46817695253822</v>
      </c>
      <c r="CZ27" s="124">
        <v>3.8881341814199599</v>
      </c>
      <c r="DA27" s="124">
        <v>3.9879057112465501</v>
      </c>
      <c r="DB27" s="124">
        <v>3.40411506061161</v>
      </c>
      <c r="DC27" s="124">
        <v>3.7251444600766002</v>
      </c>
      <c r="DD27" s="124">
        <v>3.7226869788201502</v>
      </c>
      <c r="DE27" s="124">
        <v>3.2420327070440398</v>
      </c>
      <c r="DF27" s="124">
        <v>3.4697580822262801</v>
      </c>
      <c r="DG27" s="124">
        <v>3.4334948028866501</v>
      </c>
      <c r="DH27" s="124">
        <v>3.5785472896333701</v>
      </c>
      <c r="DI27" s="124">
        <v>3.6821783996581501</v>
      </c>
      <c r="DJ27" s="124">
        <v>3.9318156694516699</v>
      </c>
      <c r="DK27" s="124">
        <v>4.0523239971883598</v>
      </c>
      <c r="DL27" s="124">
        <v>3.1401672915356298</v>
      </c>
      <c r="DM27" s="124">
        <v>3.6494045960628201</v>
      </c>
      <c r="DN27" s="124">
        <v>3.9396125294698598</v>
      </c>
      <c r="DO27" s="124">
        <v>4.52414370209772</v>
      </c>
      <c r="DP27" s="124">
        <v>4.6724222420255401</v>
      </c>
      <c r="DQ27" s="124">
        <v>4.5256660796060402</v>
      </c>
      <c r="DR27" s="124">
        <v>4.6786253293295497</v>
      </c>
      <c r="DS27" s="124">
        <v>3.7665276861055998</v>
      </c>
      <c r="DT27" s="124">
        <v>4.4900371943436301</v>
      </c>
      <c r="DU27" s="124">
        <v>5.3940283336509802</v>
      </c>
      <c r="DV27" s="124">
        <v>5.9066428856364404</v>
      </c>
      <c r="DW27" s="124">
        <v>6.2023713968552103</v>
      </c>
      <c r="DX27" s="124">
        <v>7.0409901107819897</v>
      </c>
      <c r="DY27" s="124">
        <v>7.1586192389096102</v>
      </c>
      <c r="DZ27" s="124">
        <v>7.5835875285899101</v>
      </c>
      <c r="EA27" s="124">
        <v>8.1297105722064007</v>
      </c>
      <c r="EB27" s="124">
        <v>8.3964264859109008</v>
      </c>
      <c r="EC27" s="124">
        <v>8.0621821536805793</v>
      </c>
      <c r="ED27" s="124">
        <v>7.57456216232623</v>
      </c>
      <c r="EE27" s="124">
        <v>7.7918630599416101</v>
      </c>
      <c r="EF27" s="124">
        <v>9.4380222222492698</v>
      </c>
      <c r="EG27" s="124">
        <v>8.9829238988154199</v>
      </c>
      <c r="EH27" s="124">
        <v>8.3559658955096996</v>
      </c>
      <c r="EI27" s="124">
        <v>7.9886715132638599</v>
      </c>
      <c r="EJ27" s="124">
        <v>7.9683697182292104</v>
      </c>
      <c r="EK27" s="124">
        <v>8.4742930196992603</v>
      </c>
      <c r="EL27" s="124">
        <v>8.8676711212700692</v>
      </c>
      <c r="EM27" s="124">
        <v>8.3150627059326805</v>
      </c>
      <c r="EN27" s="124">
        <v>9.9722783954486491</v>
      </c>
      <c r="EO27" s="124">
        <v>9.3846644418429896</v>
      </c>
      <c r="EP27" s="124">
        <v>9.0477026173647808</v>
      </c>
      <c r="EQ27" s="124">
        <v>8.4609801171588899</v>
      </c>
      <c r="ER27" s="124">
        <v>8.0838736736355497</v>
      </c>
      <c r="ES27" s="124">
        <v>8.1701969779439505</v>
      </c>
      <c r="ET27" s="124">
        <v>7.5971971740276096</v>
      </c>
      <c r="EU27" s="124">
        <v>7.6255061332800196</v>
      </c>
      <c r="EV27" s="124">
        <v>7.2645017597314299</v>
      </c>
      <c r="EW27" s="124">
        <v>7.6648586153197096</v>
      </c>
      <c r="EX27" s="124">
        <v>7.8209331153630597</v>
      </c>
      <c r="EY27" s="124">
        <v>7.6956043316722402</v>
      </c>
      <c r="EZ27" s="124">
        <v>7.9914227190090399</v>
      </c>
      <c r="FA27" s="124">
        <v>7.9370800679278402</v>
      </c>
      <c r="FB27" s="124">
        <v>7.6562105614834</v>
      </c>
      <c r="FC27" s="124">
        <v>8.1788100540884496</v>
      </c>
      <c r="FD27" s="124">
        <v>7.8411630249581998</v>
      </c>
      <c r="FE27" s="124">
        <v>8.1493720004155303</v>
      </c>
      <c r="FF27" s="124">
        <v>7.9953264216785103</v>
      </c>
      <c r="FG27" s="124">
        <v>8.2638299218041595</v>
      </c>
      <c r="FH27" s="124">
        <v>6.8922937541243696</v>
      </c>
      <c r="FI27" s="124">
        <v>7.2873684969086598</v>
      </c>
      <c r="FJ27" s="124">
        <v>7.3786857095454197</v>
      </c>
      <c r="FK27" s="124">
        <v>6.8590469300905399</v>
      </c>
      <c r="FL27" s="124">
        <v>7.3347884122118199</v>
      </c>
      <c r="FM27" s="124">
        <v>7.3815268599452599</v>
      </c>
      <c r="FN27" s="124">
        <v>6.5900828957524498</v>
      </c>
      <c r="FO27" s="124">
        <v>6.1061019441047897</v>
      </c>
      <c r="FP27" s="124">
        <v>5.9644697581757304</v>
      </c>
      <c r="FQ27" s="124">
        <v>5.9478309370134701</v>
      </c>
      <c r="FR27" s="124">
        <v>6.5738394114813801</v>
      </c>
      <c r="FS27" s="124">
        <v>7.0004017733501396</v>
      </c>
      <c r="FT27" s="124">
        <v>6.8418391702887504</v>
      </c>
      <c r="FU27" s="124">
        <v>6.8023488603603504</v>
      </c>
      <c r="FV27" s="124">
        <v>7.2489610258593</v>
      </c>
      <c r="FW27" s="124">
        <v>7.0821887402871804</v>
      </c>
      <c r="FX27" s="124">
        <v>8.1736753789229102</v>
      </c>
      <c r="FY27" s="124">
        <v>7.2616477458658704</v>
      </c>
      <c r="FZ27" s="124">
        <v>7.1782627117097704</v>
      </c>
      <c r="GA27" s="124">
        <v>6.5015301040210796</v>
      </c>
      <c r="GB27" s="124">
        <v>6.8373985182669301</v>
      </c>
      <c r="GC27" s="124">
        <v>6.7826639896189498</v>
      </c>
      <c r="GD27" s="124">
        <v>7.0901640488503102</v>
      </c>
      <c r="GE27" s="124">
        <v>6.9483257814511097</v>
      </c>
      <c r="GF27" s="124">
        <v>6.4772154678925702</v>
      </c>
      <c r="GG27" s="124">
        <v>7.1888585256478503</v>
      </c>
      <c r="GH27" s="124">
        <v>7.90144852737708</v>
      </c>
      <c r="GI27" s="124">
        <v>8.2101756983167409</v>
      </c>
      <c r="GJ27" s="124">
        <v>8.8119163603889099</v>
      </c>
      <c r="GK27" s="124">
        <v>9.1901258948314908</v>
      </c>
      <c r="GL27" s="124">
        <v>9.24052293309113</v>
      </c>
      <c r="GM27" s="124">
        <v>9.8524584096775296</v>
      </c>
      <c r="GN27" s="124">
        <v>10.077836680149501</v>
      </c>
      <c r="GO27" s="124">
        <v>11.6661680249921</v>
      </c>
      <c r="GP27" s="124">
        <v>15.477233371872099</v>
      </c>
      <c r="GQ27" s="124">
        <v>9.8581627425398501</v>
      </c>
      <c r="GR27" s="124">
        <v>10.0054614726676</v>
      </c>
      <c r="GS27" s="124">
        <v>10.619413859469001</v>
      </c>
      <c r="GT27" s="124">
        <v>10.9303353621623</v>
      </c>
    </row>
    <row r="28" spans="1:202" x14ac:dyDescent="0.35">
      <c r="A28" s="18" t="s">
        <v>11</v>
      </c>
      <c r="B28" s="19" t="s">
        <v>10</v>
      </c>
      <c r="C28" s="124" t="s">
        <v>185</v>
      </c>
      <c r="D28" s="124" t="s">
        <v>185</v>
      </c>
      <c r="E28" s="124" t="s">
        <v>185</v>
      </c>
      <c r="F28" s="124" t="s">
        <v>185</v>
      </c>
      <c r="G28" s="124" t="s">
        <v>185</v>
      </c>
      <c r="H28" s="124" t="s">
        <v>185</v>
      </c>
      <c r="I28" s="124" t="s">
        <v>185</v>
      </c>
      <c r="J28" s="124" t="s">
        <v>185</v>
      </c>
      <c r="K28" s="124" t="s">
        <v>185</v>
      </c>
      <c r="L28" s="124" t="s">
        <v>185</v>
      </c>
      <c r="M28" s="124" t="s">
        <v>185</v>
      </c>
      <c r="N28" s="124" t="s">
        <v>185</v>
      </c>
      <c r="O28" s="124" t="s">
        <v>185</v>
      </c>
      <c r="P28" s="124" t="s">
        <v>185</v>
      </c>
      <c r="Q28" s="124" t="s">
        <v>185</v>
      </c>
      <c r="R28" s="124" t="s">
        <v>185</v>
      </c>
      <c r="S28" s="124" t="s">
        <v>185</v>
      </c>
      <c r="T28" s="124" t="s">
        <v>185</v>
      </c>
      <c r="U28" s="124" t="s">
        <v>185</v>
      </c>
      <c r="V28" s="124" t="s">
        <v>185</v>
      </c>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v>2.8857044021856701</v>
      </c>
      <c r="CZ28" s="124">
        <v>2.9368037765066402</v>
      </c>
      <c r="DA28" s="124">
        <v>2.6985493376196401</v>
      </c>
      <c r="DB28" s="124">
        <v>2.8276170928194699</v>
      </c>
      <c r="DC28" s="124">
        <v>2.8712435686876199</v>
      </c>
      <c r="DD28" s="124">
        <v>2.7193609686724698</v>
      </c>
      <c r="DE28" s="124">
        <v>2.58079605959044</v>
      </c>
      <c r="DF28" s="124">
        <v>2.7754585920094401</v>
      </c>
      <c r="DG28" s="124">
        <v>2.7021105354058701</v>
      </c>
      <c r="DH28" s="124">
        <v>2.7012306886619499</v>
      </c>
      <c r="DI28" s="124">
        <v>2.6694529482230802</v>
      </c>
      <c r="DJ28" s="124">
        <v>3.0126890769955601</v>
      </c>
      <c r="DK28" s="124">
        <v>3.0246255612297399</v>
      </c>
      <c r="DL28" s="124">
        <v>2.8563850720108501</v>
      </c>
      <c r="DM28" s="124">
        <v>3.0345856607238502</v>
      </c>
      <c r="DN28" s="124">
        <v>3.0246994867639101</v>
      </c>
      <c r="DO28" s="124">
        <v>3.1421556398776298</v>
      </c>
      <c r="DP28" s="124">
        <v>3.12506741022918</v>
      </c>
      <c r="DQ28" s="124">
        <v>3.1919910937183702</v>
      </c>
      <c r="DR28" s="124">
        <v>3.6385251013408202</v>
      </c>
      <c r="DS28" s="124">
        <v>3.9212747927311402</v>
      </c>
      <c r="DT28" s="124">
        <v>3.43973637537681</v>
      </c>
      <c r="DU28" s="124">
        <v>3.3699515354137599</v>
      </c>
      <c r="DV28" s="124">
        <v>3.71763174669216</v>
      </c>
      <c r="DW28" s="124">
        <v>3.6481025620682801</v>
      </c>
      <c r="DX28" s="124">
        <v>3.4524263703167999</v>
      </c>
      <c r="DY28" s="124">
        <v>3.3270390828203098</v>
      </c>
      <c r="DZ28" s="124">
        <v>4.3450275395862796</v>
      </c>
      <c r="EA28" s="124">
        <v>4.3682541890193898</v>
      </c>
      <c r="EB28" s="124">
        <v>4.4355997512206597</v>
      </c>
      <c r="EC28" s="124">
        <v>4.5758472984573002</v>
      </c>
      <c r="ED28" s="124">
        <v>4.9818731358545403</v>
      </c>
      <c r="EE28" s="124">
        <v>5.1580254912439596</v>
      </c>
      <c r="EF28" s="124">
        <v>5.2764326177141099</v>
      </c>
      <c r="EG28" s="124">
        <v>5.4208757008128501</v>
      </c>
      <c r="EH28" s="124">
        <v>5.1227355169208701</v>
      </c>
      <c r="EI28" s="124">
        <v>4.9620371893212702</v>
      </c>
      <c r="EJ28" s="124">
        <v>5.0840085547616196</v>
      </c>
      <c r="EK28" s="124">
        <v>5.5676371063731898</v>
      </c>
      <c r="EL28" s="124">
        <v>5.7709588928724802</v>
      </c>
      <c r="EM28" s="124">
        <v>6.7394823961530097</v>
      </c>
      <c r="EN28" s="124">
        <v>7.0672935753401998</v>
      </c>
      <c r="EO28" s="124">
        <v>6.9317288124376102</v>
      </c>
      <c r="EP28" s="124">
        <v>6.8803808655771004</v>
      </c>
      <c r="EQ28" s="124">
        <v>7.1983924802743502</v>
      </c>
      <c r="ER28" s="124">
        <v>6.4021822640511097</v>
      </c>
      <c r="ES28" s="124">
        <v>7.4238496190529597</v>
      </c>
      <c r="ET28" s="124">
        <v>7.6097249604170401</v>
      </c>
      <c r="EU28" s="124">
        <v>7.3002029099636898</v>
      </c>
      <c r="EV28" s="124">
        <v>7.2017651869250798</v>
      </c>
      <c r="EW28" s="124">
        <v>7.3214247532802403</v>
      </c>
      <c r="EX28" s="124">
        <v>6.2707512792917797</v>
      </c>
      <c r="EY28" s="124">
        <v>6.5842521569967696</v>
      </c>
      <c r="EZ28" s="124">
        <v>6.7874037699829497</v>
      </c>
      <c r="FA28" s="124">
        <v>6.7273789680334799</v>
      </c>
      <c r="FB28" s="124">
        <v>6.2166901870093296</v>
      </c>
      <c r="FC28" s="124">
        <v>6.8860279667826303</v>
      </c>
      <c r="FD28" s="124">
        <v>6.9163319003898502</v>
      </c>
      <c r="FE28" s="124">
        <v>7.0515429410733104</v>
      </c>
      <c r="FF28" s="124">
        <v>7.1665711787133404</v>
      </c>
      <c r="FG28" s="124">
        <v>6.8512562449545298</v>
      </c>
      <c r="FH28" s="124">
        <v>6.4575227657296299</v>
      </c>
      <c r="FI28" s="124">
        <v>7.14046628731416</v>
      </c>
      <c r="FJ28" s="124">
        <v>6.8900095654508702</v>
      </c>
      <c r="FK28" s="124">
        <v>6.1766678000316499</v>
      </c>
      <c r="FL28" s="124">
        <v>6.3929420567992299</v>
      </c>
      <c r="FM28" s="124">
        <v>6.4110636032830497</v>
      </c>
      <c r="FN28" s="124">
        <v>5.6992092743227003</v>
      </c>
      <c r="FO28" s="124">
        <v>5.87623132018894</v>
      </c>
      <c r="FP28" s="124">
        <v>5.8537755705773202</v>
      </c>
      <c r="FQ28" s="124">
        <v>5.7887196193706902</v>
      </c>
      <c r="FR28" s="124">
        <v>5.3534452333021401</v>
      </c>
      <c r="FS28" s="124">
        <v>6.5572987048942002</v>
      </c>
      <c r="FT28" s="124">
        <v>5.5290566373270398</v>
      </c>
      <c r="FU28" s="124">
        <v>6.2145297177649201</v>
      </c>
      <c r="FV28" s="124">
        <v>6.4416674513080796</v>
      </c>
      <c r="FW28" s="124">
        <v>6.1255940397661197</v>
      </c>
      <c r="FX28" s="124">
        <v>6.2457682948597997</v>
      </c>
      <c r="FY28" s="124">
        <v>6.8547829553964297</v>
      </c>
      <c r="FZ28" s="124">
        <v>7.1280705606868899</v>
      </c>
      <c r="GA28" s="124">
        <v>6.5875300496418401</v>
      </c>
      <c r="GB28" s="124">
        <v>6.9160130471757499</v>
      </c>
      <c r="GC28" s="124">
        <v>6.6178880694994202</v>
      </c>
      <c r="GD28" s="124">
        <v>6.94456553904429</v>
      </c>
      <c r="GE28" s="124">
        <v>6.7483614436319703</v>
      </c>
      <c r="GF28" s="124">
        <v>6.2787927056392698</v>
      </c>
      <c r="GG28" s="124">
        <v>6.5941629748271904</v>
      </c>
      <c r="GH28" s="124">
        <v>6.8251134820852002</v>
      </c>
      <c r="GI28" s="124">
        <v>7.4142860848992402</v>
      </c>
      <c r="GJ28" s="124">
        <v>9.0998143946173506</v>
      </c>
      <c r="GK28" s="124">
        <v>9.1542606299056803</v>
      </c>
      <c r="GL28" s="124">
        <v>7.82766560547946</v>
      </c>
      <c r="GM28" s="124">
        <v>7.7415381470408997</v>
      </c>
      <c r="GN28" s="124">
        <v>8.1012448928922005</v>
      </c>
      <c r="GO28" s="124">
        <v>10.1204311806862</v>
      </c>
      <c r="GP28" s="124">
        <v>10.044167816541901</v>
      </c>
      <c r="GQ28" s="124">
        <v>9.5888060717298007</v>
      </c>
      <c r="GR28" s="124">
        <v>9.1144158878558397</v>
      </c>
      <c r="GS28" s="124">
        <v>9.0062294984272508</v>
      </c>
      <c r="GT28" s="124">
        <v>9.3983763471755104</v>
      </c>
    </row>
    <row r="29" spans="1:202" x14ac:dyDescent="0.35">
      <c r="A29" s="4"/>
      <c r="B29" s="4"/>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row>
    <row r="30" spans="1:202" x14ac:dyDescent="0.35">
      <c r="A30" s="4"/>
      <c r="B30" s="4"/>
    </row>
    <row r="31" spans="1:202" x14ac:dyDescent="0.35">
      <c r="A31" s="28" t="s">
        <v>12</v>
      </c>
      <c r="B31" s="122"/>
    </row>
    <row r="32" spans="1:202" ht="30" customHeight="1" x14ac:dyDescent="0.35">
      <c r="A32" s="204" t="s">
        <v>55</v>
      </c>
      <c r="B32" s="204"/>
    </row>
    <row r="33" spans="1:2" ht="30" customHeight="1" x14ac:dyDescent="0.35">
      <c r="A33" s="204" t="s">
        <v>13</v>
      </c>
      <c r="B33" s="204"/>
    </row>
    <row r="34" spans="1:2" ht="30" customHeight="1" x14ac:dyDescent="0.35">
      <c r="A34" s="204" t="s">
        <v>15</v>
      </c>
      <c r="B34" s="204"/>
    </row>
    <row r="35" spans="1:2" ht="30" customHeight="1" x14ac:dyDescent="0.35">
      <c r="A35" s="204" t="s">
        <v>14</v>
      </c>
      <c r="B35" s="204"/>
    </row>
    <row r="36" spans="1:2" x14ac:dyDescent="0.35">
      <c r="A36" s="30"/>
      <c r="B36" s="122"/>
    </row>
    <row r="37" spans="1:2" x14ac:dyDescent="0.35">
      <c r="A37" s="121"/>
      <c r="B37" s="122"/>
    </row>
    <row r="38" spans="1:2" x14ac:dyDescent="0.35">
      <c r="A38" s="121"/>
      <c r="B38" s="122"/>
    </row>
    <row r="39" spans="1:2" x14ac:dyDescent="0.35">
      <c r="A39" s="121"/>
      <c r="B39" s="122"/>
    </row>
    <row r="40" spans="1:2" x14ac:dyDescent="0.35">
      <c r="A40" s="121"/>
      <c r="B40" s="122"/>
    </row>
  </sheetData>
  <mergeCells count="4">
    <mergeCell ref="A32:B32"/>
    <mergeCell ref="A33:B33"/>
    <mergeCell ref="A34:B34"/>
    <mergeCell ref="A35:B3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sheetPr>
  <dimension ref="A1:GT42"/>
  <sheetViews>
    <sheetView zoomScale="85" zoomScaleNormal="85" workbookViewId="0">
      <pane xSplit="2" ySplit="10" topLeftCell="GA11" activePane="bottomRight" state="frozen"/>
      <selection activeCell="A8" sqref="A8"/>
      <selection pane="topRight" activeCell="A8" sqref="A8"/>
      <selection pane="bottomLeft" activeCell="A8" sqref="A8"/>
      <selection pane="bottomRight" activeCell="GH34" sqref="GH34"/>
    </sheetView>
  </sheetViews>
  <sheetFormatPr defaultColWidth="9.58203125" defaultRowHeight="14.5" x14ac:dyDescent="0.35"/>
  <cols>
    <col min="1" max="1" width="50.58203125" style="2" customWidth="1"/>
    <col min="2" max="2" width="23.08203125" style="105" customWidth="1"/>
    <col min="3" max="39" width="9.58203125" style="7"/>
    <col min="40" max="16384" width="9.58203125" style="1"/>
  </cols>
  <sheetData>
    <row r="1" spans="1:202" x14ac:dyDescent="0.35">
      <c r="A1" s="175" t="s">
        <v>129</v>
      </c>
    </row>
    <row r="2" spans="1:202" x14ac:dyDescent="0.35">
      <c r="A2" s="4"/>
      <c r="B2" s="106"/>
      <c r="C2" s="1"/>
      <c r="D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202" x14ac:dyDescent="0.35">
      <c r="B3" s="106"/>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202" x14ac:dyDescent="0.3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202" x14ac:dyDescent="0.35">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202" x14ac:dyDescent="0.3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202" x14ac:dyDescent="0.35">
      <c r="A7" s="129"/>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202" ht="21" x14ac:dyDescent="0.35">
      <c r="A8" s="15" t="s">
        <v>113</v>
      </c>
      <c r="B8" s="119"/>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202" x14ac:dyDescent="0.35">
      <c r="A9" s="102" t="s">
        <v>142</v>
      </c>
      <c r="B9" s="10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202" s="104" customFormat="1" x14ac:dyDescent="0.35">
      <c r="A10" s="132" t="s">
        <v>18</v>
      </c>
      <c r="B10" s="133"/>
      <c r="C10" s="142">
        <v>27089</v>
      </c>
      <c r="D10" s="142">
        <v>27181</v>
      </c>
      <c r="E10" s="142">
        <v>27273</v>
      </c>
      <c r="F10" s="142">
        <v>27364</v>
      </c>
      <c r="G10" s="142">
        <v>27454</v>
      </c>
      <c r="H10" s="142">
        <v>27546</v>
      </c>
      <c r="I10" s="142">
        <v>27638</v>
      </c>
      <c r="J10" s="142">
        <v>27729</v>
      </c>
      <c r="K10" s="142">
        <v>27820</v>
      </c>
      <c r="L10" s="142">
        <v>27912</v>
      </c>
      <c r="M10" s="142">
        <v>28004</v>
      </c>
      <c r="N10" s="142">
        <v>28095</v>
      </c>
      <c r="O10" s="142">
        <v>28185</v>
      </c>
      <c r="P10" s="142">
        <v>28277</v>
      </c>
      <c r="Q10" s="142">
        <v>28369</v>
      </c>
      <c r="R10" s="142">
        <v>28460</v>
      </c>
      <c r="S10" s="142">
        <v>28550</v>
      </c>
      <c r="T10" s="142">
        <v>28642</v>
      </c>
      <c r="U10" s="142">
        <v>28734</v>
      </c>
      <c r="V10" s="142">
        <v>28825</v>
      </c>
      <c r="W10" s="142">
        <v>28915</v>
      </c>
      <c r="X10" s="142">
        <v>29007</v>
      </c>
      <c r="Y10" s="142">
        <v>29099</v>
      </c>
      <c r="Z10" s="142">
        <v>29190</v>
      </c>
      <c r="AA10" s="142">
        <v>29281</v>
      </c>
      <c r="AB10" s="142">
        <v>29373</v>
      </c>
      <c r="AC10" s="142">
        <v>29465</v>
      </c>
      <c r="AD10" s="142">
        <v>29556</v>
      </c>
      <c r="AE10" s="142">
        <v>29646</v>
      </c>
      <c r="AF10" s="142">
        <v>29738</v>
      </c>
      <c r="AG10" s="142">
        <v>29830</v>
      </c>
      <c r="AH10" s="142">
        <v>29921</v>
      </c>
      <c r="AI10" s="142">
        <v>30011</v>
      </c>
      <c r="AJ10" s="142">
        <v>30103</v>
      </c>
      <c r="AK10" s="142">
        <v>30195</v>
      </c>
      <c r="AL10" s="142">
        <v>30286</v>
      </c>
      <c r="AM10" s="142">
        <v>30376</v>
      </c>
      <c r="AN10" s="142">
        <v>30468</v>
      </c>
      <c r="AO10" s="142">
        <v>30560</v>
      </c>
      <c r="AP10" s="142">
        <v>30651</v>
      </c>
      <c r="AQ10" s="142">
        <v>30742</v>
      </c>
      <c r="AR10" s="142">
        <v>30834</v>
      </c>
      <c r="AS10" s="142">
        <v>30926</v>
      </c>
      <c r="AT10" s="142">
        <v>31017</v>
      </c>
      <c r="AU10" s="142">
        <v>31107</v>
      </c>
      <c r="AV10" s="142">
        <v>31199</v>
      </c>
      <c r="AW10" s="142">
        <v>31291</v>
      </c>
      <c r="AX10" s="142">
        <v>31382</v>
      </c>
      <c r="AY10" s="142">
        <v>31472</v>
      </c>
      <c r="AZ10" s="142">
        <v>31564</v>
      </c>
      <c r="BA10" s="142">
        <v>31656</v>
      </c>
      <c r="BB10" s="142">
        <v>31747</v>
      </c>
      <c r="BC10" s="142">
        <v>31837</v>
      </c>
      <c r="BD10" s="142">
        <v>31929</v>
      </c>
      <c r="BE10" s="142">
        <v>32021</v>
      </c>
      <c r="BF10" s="142">
        <v>32112</v>
      </c>
      <c r="BG10" s="142">
        <v>32203</v>
      </c>
      <c r="BH10" s="142">
        <v>32295</v>
      </c>
      <c r="BI10" s="142">
        <v>32387</v>
      </c>
      <c r="BJ10" s="142">
        <v>32478</v>
      </c>
      <c r="BK10" s="142">
        <v>32568</v>
      </c>
      <c r="BL10" s="142">
        <v>32660</v>
      </c>
      <c r="BM10" s="142">
        <v>32752</v>
      </c>
      <c r="BN10" s="142">
        <v>32843</v>
      </c>
      <c r="BO10" s="142">
        <v>32933</v>
      </c>
      <c r="BP10" s="142">
        <v>33025</v>
      </c>
      <c r="BQ10" s="142">
        <v>33117</v>
      </c>
      <c r="BR10" s="142">
        <v>33208</v>
      </c>
      <c r="BS10" s="142">
        <v>33298</v>
      </c>
      <c r="BT10" s="142">
        <v>33390</v>
      </c>
      <c r="BU10" s="142">
        <v>33482</v>
      </c>
      <c r="BV10" s="142">
        <v>33573</v>
      </c>
      <c r="BW10" s="142">
        <v>33664</v>
      </c>
      <c r="BX10" s="142">
        <v>33756</v>
      </c>
      <c r="BY10" s="142">
        <v>33848</v>
      </c>
      <c r="BZ10" s="142">
        <v>33939</v>
      </c>
      <c r="CA10" s="142">
        <v>34029</v>
      </c>
      <c r="CB10" s="142">
        <v>34121</v>
      </c>
      <c r="CC10" s="142">
        <v>34213</v>
      </c>
      <c r="CD10" s="142">
        <v>34304</v>
      </c>
      <c r="CE10" s="142">
        <v>34394</v>
      </c>
      <c r="CF10" s="142">
        <v>34486</v>
      </c>
      <c r="CG10" s="142">
        <v>34578</v>
      </c>
      <c r="CH10" s="142">
        <v>34669</v>
      </c>
      <c r="CI10" s="142">
        <v>34759</v>
      </c>
      <c r="CJ10" s="142">
        <v>34851</v>
      </c>
      <c r="CK10" s="142">
        <v>34943</v>
      </c>
      <c r="CL10" s="142">
        <v>35034</v>
      </c>
      <c r="CM10" s="142">
        <v>35125</v>
      </c>
      <c r="CN10" s="142">
        <v>35217</v>
      </c>
      <c r="CO10" s="142">
        <v>35309</v>
      </c>
      <c r="CP10" s="142">
        <v>35400</v>
      </c>
      <c r="CQ10" s="142">
        <v>35490</v>
      </c>
      <c r="CR10" s="142">
        <v>35582</v>
      </c>
      <c r="CS10" s="142">
        <v>35674</v>
      </c>
      <c r="CT10" s="142">
        <v>35765</v>
      </c>
      <c r="CU10" s="142">
        <v>35855</v>
      </c>
      <c r="CV10" s="142">
        <v>35947</v>
      </c>
      <c r="CW10" s="142">
        <v>36039</v>
      </c>
      <c r="CX10" s="142">
        <v>36130</v>
      </c>
      <c r="CY10" s="142">
        <v>36220</v>
      </c>
      <c r="CZ10" s="142">
        <v>36312</v>
      </c>
      <c r="DA10" s="142">
        <v>36404</v>
      </c>
      <c r="DB10" s="142">
        <v>36495</v>
      </c>
      <c r="DC10" s="142">
        <v>36586</v>
      </c>
      <c r="DD10" s="142">
        <v>36678</v>
      </c>
      <c r="DE10" s="142">
        <v>36770</v>
      </c>
      <c r="DF10" s="142">
        <v>36861</v>
      </c>
      <c r="DG10" s="142">
        <v>36951</v>
      </c>
      <c r="DH10" s="142">
        <v>37043</v>
      </c>
      <c r="DI10" s="142">
        <v>37135</v>
      </c>
      <c r="DJ10" s="142">
        <v>37226</v>
      </c>
      <c r="DK10" s="142">
        <v>37316</v>
      </c>
      <c r="DL10" s="142">
        <v>37408</v>
      </c>
      <c r="DM10" s="142">
        <v>37500</v>
      </c>
      <c r="DN10" s="142">
        <v>37591</v>
      </c>
      <c r="DO10" s="142">
        <v>37681</v>
      </c>
      <c r="DP10" s="142">
        <v>37773</v>
      </c>
      <c r="DQ10" s="142">
        <v>37865</v>
      </c>
      <c r="DR10" s="142">
        <v>37956</v>
      </c>
      <c r="DS10" s="142">
        <v>38047</v>
      </c>
      <c r="DT10" s="142">
        <v>38139</v>
      </c>
      <c r="DU10" s="142">
        <v>38231</v>
      </c>
      <c r="DV10" s="142">
        <v>38322</v>
      </c>
      <c r="DW10" s="142">
        <v>38412</v>
      </c>
      <c r="DX10" s="142">
        <v>38504</v>
      </c>
      <c r="DY10" s="142">
        <v>38596</v>
      </c>
      <c r="DZ10" s="142">
        <v>38687</v>
      </c>
      <c r="EA10" s="142">
        <v>38777</v>
      </c>
      <c r="EB10" s="142">
        <v>38869</v>
      </c>
      <c r="EC10" s="142">
        <v>38961</v>
      </c>
      <c r="ED10" s="142">
        <v>39052</v>
      </c>
      <c r="EE10" s="142">
        <v>39142</v>
      </c>
      <c r="EF10" s="142">
        <v>39234</v>
      </c>
      <c r="EG10" s="142">
        <v>39326</v>
      </c>
      <c r="EH10" s="142">
        <v>39417</v>
      </c>
      <c r="EI10" s="142">
        <v>39508</v>
      </c>
      <c r="EJ10" s="142">
        <v>39600</v>
      </c>
      <c r="EK10" s="142">
        <v>39692</v>
      </c>
      <c r="EL10" s="142">
        <v>39783</v>
      </c>
      <c r="EM10" s="142">
        <v>39873</v>
      </c>
      <c r="EN10" s="142">
        <v>39965</v>
      </c>
      <c r="EO10" s="142">
        <v>40057</v>
      </c>
      <c r="EP10" s="142">
        <v>40148</v>
      </c>
      <c r="EQ10" s="142">
        <v>40238</v>
      </c>
      <c r="ER10" s="142">
        <v>40330</v>
      </c>
      <c r="ES10" s="142">
        <v>40422</v>
      </c>
      <c r="ET10" s="142">
        <v>40513</v>
      </c>
      <c r="EU10" s="142">
        <v>40603</v>
      </c>
      <c r="EV10" s="142">
        <v>40695</v>
      </c>
      <c r="EW10" s="142">
        <v>40787</v>
      </c>
      <c r="EX10" s="142">
        <v>40878</v>
      </c>
      <c r="EY10" s="142">
        <v>40969</v>
      </c>
      <c r="EZ10" s="142">
        <v>41061</v>
      </c>
      <c r="FA10" s="142">
        <v>41153</v>
      </c>
      <c r="FB10" s="142">
        <v>41244</v>
      </c>
      <c r="FC10" s="142">
        <v>41334</v>
      </c>
      <c r="FD10" s="142">
        <v>41426</v>
      </c>
      <c r="FE10" s="142">
        <v>41518</v>
      </c>
      <c r="FF10" s="142">
        <v>41609</v>
      </c>
      <c r="FG10" s="142">
        <v>41699</v>
      </c>
      <c r="FH10" s="142">
        <v>41791</v>
      </c>
      <c r="FI10" s="142">
        <v>41883</v>
      </c>
      <c r="FJ10" s="142">
        <v>41974</v>
      </c>
      <c r="FK10" s="142">
        <v>42064</v>
      </c>
      <c r="FL10" s="142">
        <v>42156</v>
      </c>
      <c r="FM10" s="142">
        <v>42248</v>
      </c>
      <c r="FN10" s="142">
        <v>42339</v>
      </c>
      <c r="FO10" s="142">
        <v>42430</v>
      </c>
      <c r="FP10" s="142">
        <v>42522</v>
      </c>
      <c r="FQ10" s="142">
        <v>42614</v>
      </c>
      <c r="FR10" s="142">
        <v>42705</v>
      </c>
      <c r="FS10" s="142">
        <v>42795</v>
      </c>
      <c r="FT10" s="142">
        <v>42887</v>
      </c>
      <c r="FU10" s="142">
        <v>42979</v>
      </c>
      <c r="FV10" s="142">
        <v>43070</v>
      </c>
      <c r="FW10" s="142">
        <v>43160</v>
      </c>
      <c r="FX10" s="142">
        <v>43252</v>
      </c>
      <c r="FY10" s="142">
        <v>43344</v>
      </c>
      <c r="FZ10" s="142">
        <v>43435</v>
      </c>
      <c r="GA10" s="142">
        <v>43525</v>
      </c>
      <c r="GB10" s="142">
        <v>43617</v>
      </c>
      <c r="GC10" s="142">
        <v>43709</v>
      </c>
      <c r="GD10" s="142">
        <v>43800</v>
      </c>
      <c r="GE10" s="142">
        <v>43891</v>
      </c>
      <c r="GF10" s="142">
        <v>43983</v>
      </c>
      <c r="GG10" s="142">
        <v>44075</v>
      </c>
      <c r="GH10" s="142">
        <v>44166</v>
      </c>
      <c r="GI10" s="142">
        <v>44256</v>
      </c>
      <c r="GJ10" s="142">
        <v>44348</v>
      </c>
      <c r="GK10" s="142">
        <v>44440</v>
      </c>
      <c r="GL10" s="142">
        <v>44531</v>
      </c>
      <c r="GM10" s="142">
        <v>44621</v>
      </c>
      <c r="GN10" s="142">
        <v>44713</v>
      </c>
      <c r="GO10" s="142">
        <v>44805</v>
      </c>
      <c r="GP10" s="142">
        <v>44896</v>
      </c>
      <c r="GQ10" s="142">
        <v>44986</v>
      </c>
      <c r="GR10" s="142">
        <v>45078</v>
      </c>
      <c r="GS10" s="142">
        <v>45170</v>
      </c>
      <c r="GT10" s="142">
        <v>45261</v>
      </c>
    </row>
    <row r="11" spans="1:202" x14ac:dyDescent="0.35">
      <c r="A11" s="9"/>
      <c r="B11" s="109"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1:202" ht="16.5" x14ac:dyDescent="0.35">
      <c r="A12" s="28" t="s">
        <v>71</v>
      </c>
      <c r="B12" s="110" t="s">
        <v>9</v>
      </c>
      <c r="C12" s="13">
        <v>46.542498185741294</v>
      </c>
      <c r="D12" s="13">
        <v>54.34277557887804</v>
      </c>
      <c r="E12" s="13">
        <v>54.688690827479434</v>
      </c>
      <c r="F12" s="13">
        <v>52.917563546656304</v>
      </c>
      <c r="G12" s="13">
        <v>54.063873138606375</v>
      </c>
      <c r="H12" s="13">
        <v>62.197263880566304</v>
      </c>
      <c r="I12" s="13">
        <v>69.008204582555308</v>
      </c>
      <c r="J12" s="13">
        <v>67.479134605549305</v>
      </c>
      <c r="K12" s="13">
        <v>77.944903375561239</v>
      </c>
      <c r="L12" s="13">
        <v>74.618621910175634</v>
      </c>
      <c r="M12" s="13">
        <v>72.329469848823493</v>
      </c>
      <c r="N12" s="13">
        <v>70.376758241756761</v>
      </c>
      <c r="O12" s="13">
        <v>68.582609783636855</v>
      </c>
      <c r="P12" s="13">
        <v>71.773880890126506</v>
      </c>
      <c r="Q12" s="13">
        <v>69.317381020993309</v>
      </c>
      <c r="R12" s="13">
        <v>66.928397929550144</v>
      </c>
      <c r="S12" s="13">
        <v>65.621470973339015</v>
      </c>
      <c r="T12" s="13">
        <v>65.572046429583111</v>
      </c>
      <c r="U12" s="13">
        <v>66.611468481283083</v>
      </c>
      <c r="V12" s="13">
        <v>64.91213327970631</v>
      </c>
      <c r="W12" s="13">
        <v>63.472256004759707</v>
      </c>
      <c r="X12" s="13">
        <v>65.440970777115837</v>
      </c>
      <c r="Y12" s="13">
        <v>71.152253588394629</v>
      </c>
      <c r="Z12" s="13">
        <v>71.883252089417326</v>
      </c>
      <c r="AA12" s="13">
        <v>78.659910811260545</v>
      </c>
      <c r="AB12" s="13">
        <v>82.62620891388147</v>
      </c>
      <c r="AC12" s="13">
        <v>83.839636381933147</v>
      </c>
      <c r="AD12" s="13">
        <v>81.960862357436312</v>
      </c>
      <c r="AE12" s="13">
        <v>81.530419152563624</v>
      </c>
      <c r="AF12" s="13">
        <v>82.142270865517531</v>
      </c>
      <c r="AG12" s="13">
        <v>81.758818037007288</v>
      </c>
      <c r="AH12" s="13">
        <v>80.006009569421451</v>
      </c>
      <c r="AI12" s="13">
        <v>78.838352954588274</v>
      </c>
      <c r="AJ12" s="13">
        <v>79.046842610568206</v>
      </c>
      <c r="AK12" s="13">
        <v>81.809344385985142</v>
      </c>
      <c r="AL12" s="13">
        <v>80.795622388699257</v>
      </c>
      <c r="AM12" s="13">
        <v>80.140660750702153</v>
      </c>
      <c r="AN12" s="13">
        <v>79.377694434545987</v>
      </c>
      <c r="AO12" s="13">
        <v>78.721232173910664</v>
      </c>
      <c r="AP12" s="13">
        <v>77.821737027170229</v>
      </c>
      <c r="AQ12" s="13">
        <v>77.277819367617482</v>
      </c>
      <c r="AR12" s="13">
        <v>75.653454995995446</v>
      </c>
      <c r="AS12" s="13">
        <v>84.85223189207197</v>
      </c>
      <c r="AT12" s="13">
        <v>89.445502174002925</v>
      </c>
      <c r="AU12" s="13">
        <v>86.466004407918177</v>
      </c>
      <c r="AV12" s="13">
        <v>88.015188298219144</v>
      </c>
      <c r="AW12" s="13">
        <v>85.184850425408996</v>
      </c>
      <c r="AX12" s="13">
        <v>78.327416266387146</v>
      </c>
      <c r="AY12" s="13">
        <v>76.359996576521382</v>
      </c>
      <c r="AZ12" s="13">
        <v>69.453730351479095</v>
      </c>
      <c r="BA12" s="13">
        <v>62.514170129263569</v>
      </c>
      <c r="BB12" s="13">
        <v>61.512761609623531</v>
      </c>
      <c r="BC12" s="13">
        <v>63.384918222559222</v>
      </c>
      <c r="BD12" s="13">
        <v>64.111749867616325</v>
      </c>
      <c r="BE12" s="13">
        <v>63.110480731414128</v>
      </c>
      <c r="BF12" s="13">
        <v>61.824758727889815</v>
      </c>
      <c r="BG12" s="13">
        <v>60.668297869810729</v>
      </c>
      <c r="BH12" s="13">
        <v>59.151187017632168</v>
      </c>
      <c r="BI12" s="13">
        <v>57.994235908488427</v>
      </c>
      <c r="BJ12" s="13">
        <v>56.618691553637198</v>
      </c>
      <c r="BK12" s="13">
        <v>55.685326460265415</v>
      </c>
      <c r="BL12" s="13">
        <v>57.215009065448186</v>
      </c>
      <c r="BM12" s="13">
        <v>55.322772071097731</v>
      </c>
      <c r="BN12" s="13">
        <v>54.582877616764883</v>
      </c>
      <c r="BO12" s="13">
        <v>54.604450657211956</v>
      </c>
      <c r="BP12" s="13">
        <v>53.920674434478059</v>
      </c>
      <c r="BQ12" s="13">
        <v>54.261015831150814</v>
      </c>
      <c r="BR12" s="13">
        <v>61.142328866714706</v>
      </c>
      <c r="BS12" s="13">
        <v>57.852745836602018</v>
      </c>
      <c r="BT12" s="13">
        <v>54.598625185093169</v>
      </c>
      <c r="BU12" s="13">
        <v>54.701819389124616</v>
      </c>
      <c r="BV12" s="13">
        <v>56.287864274453341</v>
      </c>
      <c r="BW12" s="13">
        <v>55.208786484381719</v>
      </c>
      <c r="BX12" s="13">
        <v>55.093274830055321</v>
      </c>
      <c r="BY12" s="13">
        <v>56.054922943321223</v>
      </c>
      <c r="BZ12" s="13">
        <v>57.172653693122896</v>
      </c>
      <c r="CA12" s="13">
        <v>56.7508938970009</v>
      </c>
      <c r="CB12" s="13">
        <v>55.723171293448686</v>
      </c>
      <c r="CC12" s="13">
        <v>53.493876952634309</v>
      </c>
      <c r="CD12" s="13">
        <v>52.376780299362849</v>
      </c>
      <c r="CE12" s="13">
        <v>50.52422397215139</v>
      </c>
      <c r="CF12" s="13">
        <v>50.388063564785071</v>
      </c>
      <c r="CG12" s="13">
        <v>51.305058467876115</v>
      </c>
      <c r="CH12" s="13">
        <v>50.821378100516128</v>
      </c>
      <c r="CI12" s="13">
        <v>49.844740733986882</v>
      </c>
      <c r="CJ12" s="13">
        <v>49.366909102301378</v>
      </c>
      <c r="CK12" s="13">
        <v>48.2254471622811</v>
      </c>
      <c r="CL12" s="13">
        <v>48.004407443993799</v>
      </c>
      <c r="CM12" s="13">
        <v>48.129385447548515</v>
      </c>
      <c r="CN12" s="13">
        <v>47.624338212768244</v>
      </c>
      <c r="CO12" s="13">
        <v>47.31378469420337</v>
      </c>
      <c r="CP12" s="13">
        <v>47.405689686995672</v>
      </c>
      <c r="CQ12" s="13">
        <v>47.432177254770295</v>
      </c>
      <c r="CR12" s="13">
        <v>47.007891217541882</v>
      </c>
      <c r="CS12" s="13">
        <v>46.780545578297591</v>
      </c>
      <c r="CT12" s="13">
        <v>46.937992967252846</v>
      </c>
      <c r="CU12" s="13">
        <v>45.833192028503433</v>
      </c>
      <c r="CV12" s="13">
        <v>43.016747465304341</v>
      </c>
      <c r="CW12" s="13">
        <v>42.741742709887824</v>
      </c>
      <c r="CX12" s="13">
        <v>42.571357515178427</v>
      </c>
      <c r="CY12" s="13">
        <v>41.729920936327879</v>
      </c>
      <c r="CZ12" s="13">
        <v>41.401963495962086</v>
      </c>
      <c r="DA12" s="13">
        <v>44.446414430679887</v>
      </c>
      <c r="DB12" s="13">
        <v>47.250136079282044</v>
      </c>
      <c r="DC12" s="13">
        <v>49.156196656343155</v>
      </c>
      <c r="DD12" s="13">
        <v>50.932603488029855</v>
      </c>
      <c r="DE12" s="13">
        <v>56.832855954154077</v>
      </c>
      <c r="DF12" s="13">
        <v>56.058903349823332</v>
      </c>
      <c r="DG12" s="13">
        <v>51.227166935858385</v>
      </c>
      <c r="DH12" s="13">
        <v>54.085925143550895</v>
      </c>
      <c r="DI12" s="13">
        <v>51.571429872249865</v>
      </c>
      <c r="DJ12" s="13">
        <v>46.56523346071134</v>
      </c>
      <c r="DK12" s="13">
        <v>46.465827224175669</v>
      </c>
      <c r="DL12" s="13">
        <v>50.57898985123321</v>
      </c>
      <c r="DM12" s="13">
        <v>49.143939525060624</v>
      </c>
      <c r="DN12" s="13">
        <v>48.54225498682689</v>
      </c>
      <c r="DO12" s="13">
        <v>51.441580330141598</v>
      </c>
      <c r="DP12" s="13">
        <v>46.406812996830411</v>
      </c>
      <c r="DQ12" s="13">
        <v>49.469588139146822</v>
      </c>
      <c r="DR12" s="13">
        <v>48.115148750863703</v>
      </c>
      <c r="DS12" s="13">
        <v>50.538896591978656</v>
      </c>
      <c r="DT12" s="13">
        <v>54.024241037167201</v>
      </c>
      <c r="DU12" s="13">
        <v>54.039685612527343</v>
      </c>
      <c r="DV12" s="13">
        <v>53.163463689325503</v>
      </c>
      <c r="DW12" s="13">
        <v>52.893621785191968</v>
      </c>
      <c r="DX12" s="13">
        <v>56.153757150431865</v>
      </c>
      <c r="DY12" s="13">
        <v>62.830257153028477</v>
      </c>
      <c r="DZ12" s="13">
        <v>60.528468747988207</v>
      </c>
      <c r="EA12" s="13">
        <v>63.182365306887093</v>
      </c>
      <c r="EB12" s="13">
        <v>71.366584610366829</v>
      </c>
      <c r="EC12" s="13">
        <v>70.296283973080989</v>
      </c>
      <c r="ED12" s="13">
        <v>59.682432342940437</v>
      </c>
      <c r="EE12" s="13">
        <v>59.93035475427213</v>
      </c>
      <c r="EF12" s="13">
        <v>64.119377940749501</v>
      </c>
      <c r="EG12" s="13">
        <v>64.965422711718915</v>
      </c>
      <c r="EH12" s="13">
        <v>67.640620916991054</v>
      </c>
      <c r="EI12" s="13">
        <v>69.87009815884042</v>
      </c>
      <c r="EJ12" s="13">
        <v>77.548440019928094</v>
      </c>
      <c r="EK12" s="13">
        <v>79.852110265884662</v>
      </c>
      <c r="EL12" s="13">
        <v>62.28880821724163</v>
      </c>
      <c r="EM12" s="13">
        <v>61.600063708098993</v>
      </c>
      <c r="EN12" s="13">
        <v>63.183845698898942</v>
      </c>
      <c r="EO12" s="13">
        <v>63.636199792452921</v>
      </c>
      <c r="EP12" s="13">
        <v>63.164646945990071</v>
      </c>
      <c r="EQ12" s="13">
        <v>67.297599466680353</v>
      </c>
      <c r="ER12" s="13">
        <v>68.058937440324812</v>
      </c>
      <c r="ES12" s="13">
        <v>66.406322705549513</v>
      </c>
      <c r="ET12" s="13">
        <v>69.298610414939986</v>
      </c>
      <c r="EU12" s="13">
        <v>75.395130349825905</v>
      </c>
      <c r="EV12" s="13">
        <v>77.626006595855614</v>
      </c>
      <c r="EW12" s="13">
        <v>74.674013876037179</v>
      </c>
      <c r="EX12" s="13">
        <v>75.634772030630359</v>
      </c>
      <c r="EY12" s="13">
        <v>76.975874548532133</v>
      </c>
      <c r="EZ12" s="13">
        <v>77.008049236204911</v>
      </c>
      <c r="FA12" s="13">
        <v>76.0784204617173</v>
      </c>
      <c r="FB12" s="13">
        <v>75.641098404331359</v>
      </c>
      <c r="FC12" s="13">
        <v>76.470007865237235</v>
      </c>
      <c r="FD12" s="13">
        <v>74.395688303601432</v>
      </c>
      <c r="FE12" s="13">
        <v>77.795118081070044</v>
      </c>
      <c r="FF12" s="13">
        <v>75.098769310848198</v>
      </c>
      <c r="FG12" s="13">
        <v>75.553225534211848</v>
      </c>
      <c r="FH12" s="13">
        <v>75.223043471888744</v>
      </c>
      <c r="FI12" s="13">
        <v>75.680571679796174</v>
      </c>
      <c r="FJ12" s="13">
        <v>71.579778904186114</v>
      </c>
      <c r="FK12" s="13">
        <v>64.105826096982597</v>
      </c>
      <c r="FL12" s="13">
        <v>69.411411705294753</v>
      </c>
      <c r="FM12" s="13">
        <v>70.315062287531333</v>
      </c>
      <c r="FN12" s="13">
        <v>65.733088564539315</v>
      </c>
      <c r="FO12" s="13">
        <v>60.564927462222457</v>
      </c>
      <c r="FP12" s="13">
        <v>63.573575510178841</v>
      </c>
      <c r="FQ12" s="13">
        <v>62.293334273305931</v>
      </c>
      <c r="FR12" s="13">
        <v>64.574113686345143</v>
      </c>
      <c r="FS12" s="13">
        <v>66.571054923282446</v>
      </c>
      <c r="FT12" s="13">
        <v>65.280231872972436</v>
      </c>
      <c r="FU12" s="13">
        <v>63.875883679356633</v>
      </c>
      <c r="FV12" s="13">
        <v>67.680763024607202</v>
      </c>
      <c r="FW12" s="13">
        <v>69.142139849496488</v>
      </c>
      <c r="FX12" s="13">
        <v>71.014892292203584</v>
      </c>
      <c r="FY12" s="13">
        <v>74.320119654025632</v>
      </c>
      <c r="FZ12" s="13">
        <v>73.736895325724007</v>
      </c>
      <c r="GA12" s="13">
        <v>68.580322343032805</v>
      </c>
      <c r="GB12" s="13">
        <v>72.119204262681293</v>
      </c>
      <c r="GC12" s="13">
        <v>71.054126157958251</v>
      </c>
      <c r="GD12" s="13">
        <v>71.851425506313177</v>
      </c>
      <c r="GE12" s="13">
        <v>69.631595419134229</v>
      </c>
      <c r="GF12" s="13">
        <v>61.550609000600915</v>
      </c>
      <c r="GG12" s="13">
        <v>62.180413874188702</v>
      </c>
      <c r="GH12" s="13">
        <v>62.156925014587209</v>
      </c>
      <c r="GI12" s="13">
        <v>66.096292059049119</v>
      </c>
      <c r="GJ12" s="13">
        <v>69.222501042738912</v>
      </c>
      <c r="GK12" s="13">
        <v>72.070267888371916</v>
      </c>
      <c r="GL12" s="13">
        <v>76.505564061144327</v>
      </c>
      <c r="GM12" s="13">
        <v>81.683294611372901</v>
      </c>
      <c r="GN12" s="13">
        <v>85.397514974186848</v>
      </c>
      <c r="GO12" s="13">
        <v>80.112045983460334</v>
      </c>
      <c r="GP12" s="13">
        <v>73.311012306778522</v>
      </c>
      <c r="GQ12" s="13">
        <v>70.558642169043452</v>
      </c>
      <c r="GR12" s="13">
        <v>68.916171479257372</v>
      </c>
      <c r="GS12" s="13">
        <v>78.823727389268839</v>
      </c>
      <c r="GT12" s="13">
        <v>77.948971368899819</v>
      </c>
    </row>
    <row r="13" spans="1:202" x14ac:dyDescent="0.35">
      <c r="A13" s="16" t="s">
        <v>6</v>
      </c>
      <c r="B13" s="111" t="s">
        <v>9</v>
      </c>
      <c r="C13" s="14">
        <v>46.400483900635102</v>
      </c>
      <c r="D13" s="14">
        <v>54.280733705602799</v>
      </c>
      <c r="E13" s="14">
        <v>54.850130141351102</v>
      </c>
      <c r="F13" s="14">
        <v>53.081706293234703</v>
      </c>
      <c r="G13" s="14">
        <v>53.856700700367099</v>
      </c>
      <c r="H13" s="14">
        <v>61.569879342630401</v>
      </c>
      <c r="I13" s="14">
        <v>69.152822059588701</v>
      </c>
      <c r="J13" s="14">
        <v>66.403444461586901</v>
      </c>
      <c r="K13" s="14">
        <v>78.054530651718693</v>
      </c>
      <c r="L13" s="14">
        <v>74.714637718206802</v>
      </c>
      <c r="M13" s="14">
        <v>72.419257171148601</v>
      </c>
      <c r="N13" s="14">
        <v>70.470756515591503</v>
      </c>
      <c r="O13" s="14">
        <v>68.674342827962107</v>
      </c>
      <c r="P13" s="14">
        <v>71.8343556695107</v>
      </c>
      <c r="Q13" s="14">
        <v>69.375595993786007</v>
      </c>
      <c r="R13" s="14">
        <v>66.992636555943506</v>
      </c>
      <c r="S13" s="14">
        <v>65.679055301608301</v>
      </c>
      <c r="T13" s="14">
        <v>65.498492660065494</v>
      </c>
      <c r="U13" s="14">
        <v>66.653463281655107</v>
      </c>
      <c r="V13" s="14">
        <v>64.958370711609803</v>
      </c>
      <c r="W13" s="14">
        <v>63.516133096377899</v>
      </c>
      <c r="X13" s="14">
        <v>65.186639424527499</v>
      </c>
      <c r="Y13" s="14">
        <v>71.230581558280903</v>
      </c>
      <c r="Z13" s="14">
        <v>71.796472958850501</v>
      </c>
      <c r="AA13" s="14">
        <v>78.611521150579605</v>
      </c>
      <c r="AB13" s="14">
        <v>82.671125901825704</v>
      </c>
      <c r="AC13" s="14">
        <v>83.888741935260995</v>
      </c>
      <c r="AD13" s="14">
        <v>82.0243600753235</v>
      </c>
      <c r="AE13" s="14">
        <v>81.473346611040597</v>
      </c>
      <c r="AF13" s="14">
        <v>82.183058080618295</v>
      </c>
      <c r="AG13" s="14">
        <v>81.811649772786794</v>
      </c>
      <c r="AH13" s="14">
        <v>80.083964674510895</v>
      </c>
      <c r="AI13" s="14">
        <v>78.874469705370402</v>
      </c>
      <c r="AJ13" s="14">
        <v>79.097860247828905</v>
      </c>
      <c r="AK13" s="14">
        <v>81.853636736442496</v>
      </c>
      <c r="AL13" s="14">
        <v>80.8447104319781</v>
      </c>
      <c r="AM13" s="14">
        <v>80.183526804882206</v>
      </c>
      <c r="AN13" s="14">
        <v>79.415937769695802</v>
      </c>
      <c r="AO13" s="14">
        <v>78.777825919179904</v>
      </c>
      <c r="AP13" s="14">
        <v>78.036789885580504</v>
      </c>
      <c r="AQ13" s="14">
        <v>77.494329491662995</v>
      </c>
      <c r="AR13" s="14">
        <v>75.837502211385996</v>
      </c>
      <c r="AS13" s="14">
        <v>85.025468650247205</v>
      </c>
      <c r="AT13" s="14">
        <v>89.616624146433395</v>
      </c>
      <c r="AU13" s="14">
        <v>86.619855056840805</v>
      </c>
      <c r="AV13" s="14">
        <v>87.928777335865206</v>
      </c>
      <c r="AW13" s="14">
        <v>85.308029184367399</v>
      </c>
      <c r="AX13" s="14">
        <v>78.445578501347001</v>
      </c>
      <c r="AY13" s="14">
        <v>76.511668555138002</v>
      </c>
      <c r="AZ13" s="14">
        <v>69.679408412435507</v>
      </c>
      <c r="BA13" s="14">
        <v>62.622759540966499</v>
      </c>
      <c r="BB13" s="14">
        <v>61.626809125029702</v>
      </c>
      <c r="BC13" s="14">
        <v>63.453779076022698</v>
      </c>
      <c r="BD13" s="14">
        <v>64.164016761738395</v>
      </c>
      <c r="BE13" s="14">
        <v>63.162080177967901</v>
      </c>
      <c r="BF13" s="14">
        <v>61.886468932311303</v>
      </c>
      <c r="BG13" s="14">
        <v>60.741839136364099</v>
      </c>
      <c r="BH13" s="14">
        <v>59.2174870801542</v>
      </c>
      <c r="BI13" s="14">
        <v>58.0415726663337</v>
      </c>
      <c r="BJ13" s="14">
        <v>56.6565043106866</v>
      </c>
      <c r="BK13" s="14">
        <v>55.7255458947945</v>
      </c>
      <c r="BL13" s="14">
        <v>57.268393987462503</v>
      </c>
      <c r="BM13" s="14">
        <v>55.384678441279597</v>
      </c>
      <c r="BN13" s="14">
        <v>54.652363488899603</v>
      </c>
      <c r="BO13" s="14">
        <v>54.679358089168801</v>
      </c>
      <c r="BP13" s="14">
        <v>54.027479269027701</v>
      </c>
      <c r="BQ13" s="14">
        <v>54.301784745747199</v>
      </c>
      <c r="BR13" s="14">
        <v>61.151695706137097</v>
      </c>
      <c r="BS13" s="14">
        <v>58.501318944557703</v>
      </c>
      <c r="BT13" s="14">
        <v>55.271794838592697</v>
      </c>
      <c r="BU13" s="14">
        <v>55.416460277862299</v>
      </c>
      <c r="BV13" s="14">
        <v>56.9368133593848</v>
      </c>
      <c r="BW13" s="14">
        <v>55.7855065068728</v>
      </c>
      <c r="BX13" s="14">
        <v>55.639087865972598</v>
      </c>
      <c r="BY13" s="14">
        <v>56.621161722160601</v>
      </c>
      <c r="BZ13" s="14">
        <v>57.758211382126099</v>
      </c>
      <c r="CA13" s="14">
        <v>57.373167706409802</v>
      </c>
      <c r="CB13" s="14">
        <v>56.360675088162303</v>
      </c>
      <c r="CC13" s="14">
        <v>54.304166907982598</v>
      </c>
      <c r="CD13" s="14">
        <v>53.274448345665803</v>
      </c>
      <c r="CE13" s="14">
        <v>51.401303315931898</v>
      </c>
      <c r="CF13" s="14">
        <v>51.306263313197803</v>
      </c>
      <c r="CG13" s="14">
        <v>52.272805977153197</v>
      </c>
      <c r="CH13" s="14">
        <v>51.7698014148827</v>
      </c>
      <c r="CI13" s="14">
        <v>50.801642623860097</v>
      </c>
      <c r="CJ13" s="14">
        <v>50.317817415044097</v>
      </c>
      <c r="CK13" s="14">
        <v>49.227139537759498</v>
      </c>
      <c r="CL13" s="14">
        <v>49.052113294435898</v>
      </c>
      <c r="CM13" s="14">
        <v>49.339662101114598</v>
      </c>
      <c r="CN13" s="14">
        <v>49.022552127385403</v>
      </c>
      <c r="CO13" s="14">
        <v>48.698292383495001</v>
      </c>
      <c r="CP13" s="14">
        <v>48.796215059930198</v>
      </c>
      <c r="CQ13" s="14">
        <v>48.829674993467897</v>
      </c>
      <c r="CR13" s="14">
        <v>48.4284956686421</v>
      </c>
      <c r="CS13" s="14">
        <v>48.205938332251797</v>
      </c>
      <c r="CT13" s="14">
        <v>48.394783661955998</v>
      </c>
      <c r="CU13" s="14">
        <v>47.301134426544202</v>
      </c>
      <c r="CV13" s="14">
        <v>44.434278657133603</v>
      </c>
      <c r="CW13" s="14">
        <v>44.193442450712602</v>
      </c>
      <c r="CX13" s="14">
        <v>44.003755278542698</v>
      </c>
      <c r="CY13" s="14">
        <v>43.218683364114398</v>
      </c>
      <c r="CZ13" s="14">
        <v>42.8887837734447</v>
      </c>
      <c r="DA13" s="14">
        <v>45.869233513904398</v>
      </c>
      <c r="DB13" s="14">
        <v>48.573647790848099</v>
      </c>
      <c r="DC13" s="14">
        <v>50.4193644891037</v>
      </c>
      <c r="DD13" s="14">
        <v>52.141275156796297</v>
      </c>
      <c r="DE13" s="14">
        <v>57.943638798477103</v>
      </c>
      <c r="DF13" s="14">
        <v>57.2788934301254</v>
      </c>
      <c r="DG13" s="14">
        <v>52.530072415117203</v>
      </c>
      <c r="DH13" s="14">
        <v>55.419629350955297</v>
      </c>
      <c r="DI13" s="14">
        <v>52.9241746855933</v>
      </c>
      <c r="DJ13" s="14">
        <v>47.9575738927591</v>
      </c>
      <c r="DK13" s="14">
        <v>47.876471025733501</v>
      </c>
      <c r="DL13" s="14">
        <v>51.938414201774002</v>
      </c>
      <c r="DM13" s="14">
        <v>50.544468935596797</v>
      </c>
      <c r="DN13" s="14">
        <v>49.899716921516898</v>
      </c>
      <c r="DO13" s="14">
        <v>52.873901033068798</v>
      </c>
      <c r="DP13" s="14">
        <v>47.888386143272498</v>
      </c>
      <c r="DQ13" s="14">
        <v>50.949559566498699</v>
      </c>
      <c r="DR13" s="14">
        <v>49.5882096542895</v>
      </c>
      <c r="DS13" s="14">
        <v>51.977669283050801</v>
      </c>
      <c r="DT13" s="14">
        <v>55.448695077185903</v>
      </c>
      <c r="DU13" s="14">
        <v>55.460744297103297</v>
      </c>
      <c r="DV13" s="14">
        <v>54.622553287896601</v>
      </c>
      <c r="DW13" s="14">
        <v>54.340412030797097</v>
      </c>
      <c r="DX13" s="14">
        <v>57.563064175850002</v>
      </c>
      <c r="DY13" s="14">
        <v>64.226246473046004</v>
      </c>
      <c r="DZ13" s="14">
        <v>61.869612931687698</v>
      </c>
      <c r="EA13" s="14">
        <v>64.897144558499306</v>
      </c>
      <c r="EB13" s="14">
        <v>72.657587605872905</v>
      </c>
      <c r="EC13" s="14">
        <v>71.571648597168604</v>
      </c>
      <c r="ED13" s="14">
        <v>61.154441303127498</v>
      </c>
      <c r="EE13" s="14">
        <v>61.1826371418191</v>
      </c>
      <c r="EF13" s="14">
        <v>65.416324101488698</v>
      </c>
      <c r="EG13" s="14">
        <v>66.279323673438896</v>
      </c>
      <c r="EH13" s="14">
        <v>68.937042092036904</v>
      </c>
      <c r="EI13" s="14">
        <v>71.196204479662399</v>
      </c>
      <c r="EJ13" s="14">
        <v>78.876377617656402</v>
      </c>
      <c r="EK13" s="14">
        <v>81.157258666019601</v>
      </c>
      <c r="EL13" s="14">
        <v>63.763170937315103</v>
      </c>
      <c r="EM13" s="14">
        <v>63.041099275297498</v>
      </c>
      <c r="EN13" s="14">
        <v>64.778324734098305</v>
      </c>
      <c r="EO13" s="14">
        <v>65.476364331648995</v>
      </c>
      <c r="EP13" s="14">
        <v>65.099233951986704</v>
      </c>
      <c r="EQ13" s="14">
        <v>69.241846882079102</v>
      </c>
      <c r="ER13" s="14">
        <v>70.028258394974202</v>
      </c>
      <c r="ES13" s="14">
        <v>68.369312402960205</v>
      </c>
      <c r="ET13" s="14">
        <v>71.105287510875797</v>
      </c>
      <c r="EU13" s="14">
        <v>77.255201801245704</v>
      </c>
      <c r="EV13" s="14">
        <v>79.517981569293497</v>
      </c>
      <c r="EW13" s="14">
        <v>76.766748024033404</v>
      </c>
      <c r="EX13" s="14">
        <v>77.933931252502305</v>
      </c>
      <c r="EY13" s="14">
        <v>79.1833587988191</v>
      </c>
      <c r="EZ13" s="14">
        <v>79.269899125291801</v>
      </c>
      <c r="FA13" s="14">
        <v>78.460257039808198</v>
      </c>
      <c r="FB13" s="14">
        <v>78.272822703059404</v>
      </c>
      <c r="FC13" s="14">
        <v>78.900360677522997</v>
      </c>
      <c r="FD13" s="14">
        <v>76.847649716299102</v>
      </c>
      <c r="FE13" s="14">
        <v>80.288983319514202</v>
      </c>
      <c r="FF13" s="14">
        <v>77.654033819769595</v>
      </c>
      <c r="FG13" s="14">
        <v>77.919220511728398</v>
      </c>
      <c r="FH13" s="14">
        <v>77.968351113369707</v>
      </c>
      <c r="FI13" s="14">
        <v>78.579408437683</v>
      </c>
      <c r="FJ13" s="14">
        <v>74.487201299298803</v>
      </c>
      <c r="FK13" s="14">
        <v>67.1646647931763</v>
      </c>
      <c r="FL13" s="14">
        <v>72.455644914616499</v>
      </c>
      <c r="FM13" s="14">
        <v>73.255989425410704</v>
      </c>
      <c r="FN13" s="14">
        <v>69.193650216082204</v>
      </c>
      <c r="FO13" s="14">
        <v>64.134213326633102</v>
      </c>
      <c r="FP13" s="14">
        <v>67.2313998770544</v>
      </c>
      <c r="FQ13" s="14">
        <v>65.661181389843094</v>
      </c>
      <c r="FR13" s="14">
        <v>68.109626625769195</v>
      </c>
      <c r="FS13" s="14">
        <v>70.407875354107603</v>
      </c>
      <c r="FT13" s="14">
        <v>69.0106232294617</v>
      </c>
      <c r="FU13" s="14">
        <v>67.182345165798907</v>
      </c>
      <c r="FV13" s="14">
        <v>71.275238089874307</v>
      </c>
      <c r="FW13" s="14">
        <v>72.169954859155496</v>
      </c>
      <c r="FX13" s="14">
        <v>74.370141922159107</v>
      </c>
      <c r="FY13" s="14">
        <v>77.676887836402301</v>
      </c>
      <c r="FZ13" s="14">
        <v>76.836398811580196</v>
      </c>
      <c r="GA13" s="14">
        <v>71.912015638719097</v>
      </c>
      <c r="GB13" s="14">
        <v>75.2915211805784</v>
      </c>
      <c r="GC13" s="14">
        <v>74.456262422736998</v>
      </c>
      <c r="GD13" s="14">
        <v>75.8950376086744</v>
      </c>
      <c r="GE13" s="14">
        <v>73.698149484591596</v>
      </c>
      <c r="GF13" s="14">
        <v>65.945274641427901</v>
      </c>
      <c r="GG13" s="14">
        <v>66.121641016819794</v>
      </c>
      <c r="GH13" s="14">
        <v>66.453065187907796</v>
      </c>
      <c r="GI13" s="14">
        <v>70.615669860266706</v>
      </c>
      <c r="GJ13" s="14">
        <v>73.639048451875396</v>
      </c>
      <c r="GK13" s="14">
        <v>75.892735478384694</v>
      </c>
      <c r="GL13" s="14">
        <v>79.974019481601601</v>
      </c>
      <c r="GM13" s="14">
        <v>85.287825642602996</v>
      </c>
      <c r="GN13" s="14">
        <v>89.116981795023904</v>
      </c>
      <c r="GO13" s="14">
        <v>83.6178933640347</v>
      </c>
      <c r="GP13" s="14">
        <v>76.685552407931993</v>
      </c>
      <c r="GQ13" s="14">
        <v>74.314182447424997</v>
      </c>
      <c r="GR13" s="14">
        <v>72.643489827243698</v>
      </c>
      <c r="GS13" s="14">
        <v>82.165703162268798</v>
      </c>
      <c r="GT13" s="14">
        <v>81.232755885668396</v>
      </c>
    </row>
    <row r="14" spans="1:202" x14ac:dyDescent="0.35">
      <c r="A14" s="16" t="s">
        <v>7</v>
      </c>
      <c r="B14" s="111" t="s">
        <v>9</v>
      </c>
      <c r="C14" s="14">
        <v>47.762777449388501</v>
      </c>
      <c r="D14" s="14">
        <v>54.965860579683898</v>
      </c>
      <c r="E14" s="14">
        <v>52.984568184109698</v>
      </c>
      <c r="F14" s="14">
        <v>51.276291946342099</v>
      </c>
      <c r="G14" s="14">
        <v>56.251458970575101</v>
      </c>
      <c r="H14" s="14">
        <v>69.6043330248757</v>
      </c>
      <c r="I14" s="14">
        <v>67.160976965841897</v>
      </c>
      <c r="J14" s="14">
        <v>79.772969130801002</v>
      </c>
      <c r="K14" s="14">
        <v>76.405070786158404</v>
      </c>
      <c r="L14" s="14">
        <v>73.135756963213197</v>
      </c>
      <c r="M14" s="14">
        <v>70.888882736761104</v>
      </c>
      <c r="N14" s="14">
        <v>68.981558084730395</v>
      </c>
      <c r="O14" s="14">
        <v>67.223106476367207</v>
      </c>
      <c r="P14" s="14">
        <v>70.529321990992898</v>
      </c>
      <c r="Q14" s="14">
        <v>68.115231250547097</v>
      </c>
      <c r="R14" s="14">
        <v>65.7755636650772</v>
      </c>
      <c r="S14" s="14">
        <v>64.485846587714093</v>
      </c>
      <c r="T14" s="14">
        <v>67.200789466815394</v>
      </c>
      <c r="U14" s="14">
        <v>65.572438663299195</v>
      </c>
      <c r="V14" s="14">
        <v>63.904838090044301</v>
      </c>
      <c r="W14" s="14">
        <v>62.485991522941397</v>
      </c>
      <c r="X14" s="14">
        <v>72.240397400426801</v>
      </c>
      <c r="Y14" s="14">
        <v>68.7920293190178</v>
      </c>
      <c r="Z14" s="14">
        <v>74.131727373564402</v>
      </c>
      <c r="AA14" s="14">
        <v>79.947609873383598</v>
      </c>
      <c r="AB14" s="14">
        <v>81.182791618906094</v>
      </c>
      <c r="AC14" s="14">
        <v>82.078804847482999</v>
      </c>
      <c r="AD14" s="14">
        <v>79.983380800590595</v>
      </c>
      <c r="AE14" s="14">
        <v>83.546021637936406</v>
      </c>
      <c r="AF14" s="14">
        <v>80.350697971079498</v>
      </c>
      <c r="AG14" s="14">
        <v>79.162302022625894</v>
      </c>
      <c r="AH14" s="14">
        <v>77.106510009402299</v>
      </c>
      <c r="AI14" s="14">
        <v>77.293564505012895</v>
      </c>
      <c r="AJ14" s="14">
        <v>76.457347695166504</v>
      </c>
      <c r="AK14" s="14">
        <v>79.334495633702204</v>
      </c>
      <c r="AL14" s="14">
        <v>78.406035781322501</v>
      </c>
      <c r="AM14" s="14">
        <v>77.764796708944104</v>
      </c>
      <c r="AN14" s="14">
        <v>77.0203619396612</v>
      </c>
      <c r="AO14" s="14">
        <v>76.401498685445802</v>
      </c>
      <c r="AP14" s="14">
        <v>75.682815948440606</v>
      </c>
      <c r="AQ14" s="14">
        <v>75.156718831780907</v>
      </c>
      <c r="AR14" s="14">
        <v>73.549869622639804</v>
      </c>
      <c r="AS14" s="14">
        <v>82.948702274234407</v>
      </c>
      <c r="AT14" s="14">
        <v>87.661791324924593</v>
      </c>
      <c r="AU14" s="14">
        <v>84.789391491382702</v>
      </c>
      <c r="AV14" s="14">
        <v>89.038606998165307</v>
      </c>
      <c r="AW14" s="14">
        <v>83.646704410115404</v>
      </c>
      <c r="AX14" s="14">
        <v>76.787854954894797</v>
      </c>
      <c r="AY14" s="14">
        <v>74.486431469014406</v>
      </c>
      <c r="AZ14" s="14">
        <v>66.358961779006805</v>
      </c>
      <c r="BA14" s="14">
        <v>60.9742103522915</v>
      </c>
      <c r="BB14" s="14">
        <v>59.941315802416099</v>
      </c>
      <c r="BC14" s="14">
        <v>61.994442906663402</v>
      </c>
      <c r="BD14" s="14">
        <v>62.852443100254298</v>
      </c>
      <c r="BE14" s="14">
        <v>61.870987055266603</v>
      </c>
      <c r="BF14" s="14">
        <v>60.6214505193389</v>
      </c>
      <c r="BG14" s="14">
        <v>59.5643116395932</v>
      </c>
      <c r="BH14" s="14">
        <v>58.2390053456472</v>
      </c>
      <c r="BI14" s="14">
        <v>57.3933066387902</v>
      </c>
      <c r="BJ14" s="14">
        <v>56.202043038916301</v>
      </c>
      <c r="BK14" s="14">
        <v>55.268842444175</v>
      </c>
      <c r="BL14" s="14">
        <v>56.7188714230684</v>
      </c>
      <c r="BM14" s="14">
        <v>54.852175803642801</v>
      </c>
      <c r="BN14" s="14">
        <v>54.126311133407299</v>
      </c>
      <c r="BO14" s="14">
        <v>54.167138161251799</v>
      </c>
      <c r="BP14" s="14">
        <v>53.409617998367899</v>
      </c>
      <c r="BQ14" s="14">
        <v>54.109722366991001</v>
      </c>
      <c r="BR14" s="14">
        <v>61.113332649651497</v>
      </c>
      <c r="BS14" s="14">
        <v>56.191460373861602</v>
      </c>
      <c r="BT14" s="14">
        <v>53.0387932560851</v>
      </c>
      <c r="BU14" s="14">
        <v>53.195603797526402</v>
      </c>
      <c r="BV14" s="14">
        <v>55.019131656499198</v>
      </c>
      <c r="BW14" s="14">
        <v>54.093096888233902</v>
      </c>
      <c r="BX14" s="14">
        <v>54.064941195819102</v>
      </c>
      <c r="BY14" s="14">
        <v>55.0673493901363</v>
      </c>
      <c r="BZ14" s="14">
        <v>56.224668572558201</v>
      </c>
      <c r="CA14" s="14">
        <v>55.780215731625702</v>
      </c>
      <c r="CB14" s="14">
        <v>54.7689502341996</v>
      </c>
      <c r="CC14" s="14">
        <v>52.3630542805696</v>
      </c>
      <c r="CD14" s="14">
        <v>51.157480279932997</v>
      </c>
      <c r="CE14" s="14">
        <v>49.260692570535298</v>
      </c>
      <c r="CF14" s="14">
        <v>49.231131711902201</v>
      </c>
      <c r="CG14" s="14">
        <v>50.132213398855399</v>
      </c>
      <c r="CH14" s="14">
        <v>49.709817524755898</v>
      </c>
      <c r="CI14" s="14">
        <v>48.760747384641697</v>
      </c>
      <c r="CJ14" s="14">
        <v>48.2963592749879</v>
      </c>
      <c r="CK14" s="14">
        <v>47.196965456286897</v>
      </c>
      <c r="CL14" s="14">
        <v>47.034766989397703</v>
      </c>
      <c r="CM14" s="14">
        <v>47.285864798466903</v>
      </c>
      <c r="CN14" s="14">
        <v>46.984745254958597</v>
      </c>
      <c r="CO14" s="14">
        <v>46.7229918613804</v>
      </c>
      <c r="CP14" s="14">
        <v>46.841247038451201</v>
      </c>
      <c r="CQ14" s="14">
        <v>46.8680011955434</v>
      </c>
      <c r="CR14" s="14">
        <v>46.464138643016398</v>
      </c>
      <c r="CS14" s="14">
        <v>46.250608679071</v>
      </c>
      <c r="CT14" s="14">
        <v>46.404904158719397</v>
      </c>
      <c r="CU14" s="14">
        <v>45.302196802352498</v>
      </c>
      <c r="CV14" s="14">
        <v>42.512285328725802</v>
      </c>
      <c r="CW14" s="14">
        <v>42.231470880675502</v>
      </c>
      <c r="CX14" s="14">
        <v>42.069544206582201</v>
      </c>
      <c r="CY14" s="14">
        <v>41.216794465651397</v>
      </c>
      <c r="CZ14" s="14">
        <v>40.887375196029701</v>
      </c>
      <c r="DA14" s="14">
        <v>43.966226725235103</v>
      </c>
      <c r="DB14" s="14">
        <v>46.8108134861479</v>
      </c>
      <c r="DC14" s="14">
        <v>48.746447033755601</v>
      </c>
      <c r="DD14" s="14">
        <v>50.555797484214501</v>
      </c>
      <c r="DE14" s="14">
        <v>56.510958372457502</v>
      </c>
      <c r="DF14" s="14">
        <v>55.7167936274762</v>
      </c>
      <c r="DG14" s="14">
        <v>50.854944233469702</v>
      </c>
      <c r="DH14" s="14">
        <v>53.704366585857997</v>
      </c>
      <c r="DI14" s="14">
        <v>51.1910958885192</v>
      </c>
      <c r="DJ14" s="14">
        <v>46.175334307780901</v>
      </c>
      <c r="DK14" s="14">
        <v>46.059099821480899</v>
      </c>
      <c r="DL14" s="14">
        <v>50.196932009220603</v>
      </c>
      <c r="DM14" s="14">
        <v>48.7496337680438</v>
      </c>
      <c r="DN14" s="14">
        <v>48.158795455007301</v>
      </c>
      <c r="DO14" s="14">
        <v>51.040208151612802</v>
      </c>
      <c r="DP14" s="14">
        <v>45.9917665104823</v>
      </c>
      <c r="DQ14" s="14">
        <v>49.056809330262098</v>
      </c>
      <c r="DR14" s="14">
        <v>47.6965363846287</v>
      </c>
      <c r="DS14" s="14">
        <v>50.079577403684503</v>
      </c>
      <c r="DT14" s="14">
        <v>53.569620960878197</v>
      </c>
      <c r="DU14" s="14">
        <v>53.597783889436101</v>
      </c>
      <c r="DV14" s="14">
        <v>52.771475892710797</v>
      </c>
      <c r="DW14" s="14">
        <v>52.4968577620362</v>
      </c>
      <c r="DX14" s="14">
        <v>55.782066870971001</v>
      </c>
      <c r="DY14" s="14">
        <v>62.470230942228199</v>
      </c>
      <c r="DZ14" s="14">
        <v>60.187712222853698</v>
      </c>
      <c r="EA14" s="14">
        <v>62.752595919792199</v>
      </c>
      <c r="EB14" s="14">
        <v>71.036149238970197</v>
      </c>
      <c r="EC14" s="14">
        <v>69.996164195827106</v>
      </c>
      <c r="ED14" s="14">
        <v>59.316244392985404</v>
      </c>
      <c r="EE14" s="14">
        <v>59.609055572122301</v>
      </c>
      <c r="EF14" s="14">
        <v>63.794740969846998</v>
      </c>
      <c r="EG14" s="14">
        <v>64.639294426043094</v>
      </c>
      <c r="EH14" s="14">
        <v>67.318418143655705</v>
      </c>
      <c r="EI14" s="14">
        <v>69.541731482497099</v>
      </c>
      <c r="EJ14" s="14">
        <v>77.240122083407201</v>
      </c>
      <c r="EK14" s="14">
        <v>79.549607095326706</v>
      </c>
      <c r="EL14" s="14">
        <v>61.923696472632599</v>
      </c>
      <c r="EM14" s="14">
        <v>61.199890293426499</v>
      </c>
      <c r="EN14" s="14">
        <v>62.7779868268561</v>
      </c>
      <c r="EO14" s="14">
        <v>63.173123823687803</v>
      </c>
      <c r="EP14" s="14">
        <v>62.669380480058102</v>
      </c>
      <c r="EQ14" s="14">
        <v>66.799002100363793</v>
      </c>
      <c r="ER14" s="14">
        <v>67.562878315748506</v>
      </c>
      <c r="ES14" s="14">
        <v>65.9191689887667</v>
      </c>
      <c r="ET14" s="14">
        <v>68.839860006993504</v>
      </c>
      <c r="EU14" s="14">
        <v>74.944563609734104</v>
      </c>
      <c r="EV14" s="14">
        <v>77.194007716021503</v>
      </c>
      <c r="EW14" s="14">
        <v>74.203905972450499</v>
      </c>
      <c r="EX14" s="14">
        <v>75.081334251734404</v>
      </c>
      <c r="EY14" s="14">
        <v>76.439001771277006</v>
      </c>
      <c r="EZ14" s="14">
        <v>76.467009398970703</v>
      </c>
      <c r="FA14" s="14">
        <v>75.512370845376296</v>
      </c>
      <c r="FB14" s="14">
        <v>74.990103781310395</v>
      </c>
      <c r="FC14" s="14">
        <v>75.859979005969905</v>
      </c>
      <c r="FD14" s="14">
        <v>73.788223281541306</v>
      </c>
      <c r="FE14" s="14">
        <v>77.203403792578598</v>
      </c>
      <c r="FF14" s="14">
        <v>74.467419893276301</v>
      </c>
      <c r="FG14" s="14">
        <v>74.962898936446095</v>
      </c>
      <c r="FH14" s="14">
        <v>74.526874725109295</v>
      </c>
      <c r="FI14" s="14">
        <v>74.948689561080499</v>
      </c>
      <c r="FJ14" s="14">
        <v>70.832452914536105</v>
      </c>
      <c r="FK14" s="14">
        <v>63.303587652491899</v>
      </c>
      <c r="FL14" s="14">
        <v>68.610455836329194</v>
      </c>
      <c r="FM14" s="14">
        <v>69.542135361136502</v>
      </c>
      <c r="FN14" s="14">
        <v>64.804917966390803</v>
      </c>
      <c r="FO14" s="14">
        <v>59.584619919525302</v>
      </c>
      <c r="FP14" s="14">
        <v>62.532470533286101</v>
      </c>
      <c r="FQ14" s="14">
        <v>61.345728771729704</v>
      </c>
      <c r="FR14" s="14">
        <v>63.567460508006597</v>
      </c>
      <c r="FS14" s="14">
        <v>65.498967297762505</v>
      </c>
      <c r="FT14" s="14">
        <v>64.222117039586905</v>
      </c>
      <c r="FU14" s="14">
        <v>62.913446371252</v>
      </c>
      <c r="FV14" s="14">
        <v>66.651981399041205</v>
      </c>
      <c r="FW14" s="14">
        <v>68.267985038926298</v>
      </c>
      <c r="FX14" s="14">
        <v>70.072916578347105</v>
      </c>
      <c r="FY14" s="14">
        <v>73.400017480636905</v>
      </c>
      <c r="FZ14" s="14">
        <v>72.924394441879002</v>
      </c>
      <c r="GA14" s="14">
        <v>67.673534572710196</v>
      </c>
      <c r="GB14" s="14">
        <v>71.259373040334097</v>
      </c>
      <c r="GC14" s="14">
        <v>70.148212815513403</v>
      </c>
      <c r="GD14" s="14">
        <v>70.737795187317403</v>
      </c>
      <c r="GE14" s="14">
        <v>68.526877744546894</v>
      </c>
      <c r="GF14" s="14">
        <v>60.317405520567704</v>
      </c>
      <c r="GG14" s="14">
        <v>61.0300241355773</v>
      </c>
      <c r="GH14" s="14">
        <v>60.872222195134299</v>
      </c>
      <c r="GI14" s="14">
        <v>64.721405686953304</v>
      </c>
      <c r="GJ14" s="14">
        <v>67.902637749307303</v>
      </c>
      <c r="GK14" s="14">
        <v>70.953459925986493</v>
      </c>
      <c r="GL14" s="14">
        <v>75.4779239187461</v>
      </c>
      <c r="GM14" s="14">
        <v>80.622816509972793</v>
      </c>
      <c r="GN14" s="14">
        <v>84.326749597133499</v>
      </c>
      <c r="GO14" s="14">
        <v>79.115716056226901</v>
      </c>
      <c r="GP14" s="14">
        <v>72.317842799770503</v>
      </c>
      <c r="GQ14" s="14">
        <v>69.443926303384202</v>
      </c>
      <c r="GR14" s="14">
        <v>67.813484412292297</v>
      </c>
      <c r="GS14" s="14">
        <v>77.887287377763101</v>
      </c>
      <c r="GT14" s="14">
        <v>77.022716988457503</v>
      </c>
    </row>
    <row r="15" spans="1:202" x14ac:dyDescent="0.35">
      <c r="A15" s="8"/>
      <c r="B15" s="112"/>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row>
    <row r="16" spans="1:202" ht="16.5" x14ac:dyDescent="0.35">
      <c r="A16" s="28" t="s">
        <v>72</v>
      </c>
      <c r="B16" s="110"/>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row>
    <row r="17" spans="1:202" x14ac:dyDescent="0.35">
      <c r="A17" s="16" t="s">
        <v>3</v>
      </c>
      <c r="B17" s="111" t="s">
        <v>9</v>
      </c>
      <c r="C17" s="14">
        <v>22.3185241753906</v>
      </c>
      <c r="D17" s="14">
        <v>31.323380226742799</v>
      </c>
      <c r="E17" s="14">
        <v>32.014047519670903</v>
      </c>
      <c r="F17" s="14">
        <v>30.981882145356899</v>
      </c>
      <c r="G17" s="14">
        <v>30.867479965787901</v>
      </c>
      <c r="H17" s="14">
        <v>31.0305573137755</v>
      </c>
      <c r="I17" s="14">
        <v>29.941275986983602</v>
      </c>
      <c r="J17" s="14">
        <v>30.887637055361701</v>
      </c>
      <c r="K17" s="14">
        <v>40.225692227008103</v>
      </c>
      <c r="L17" s="14">
        <v>38.504466001024099</v>
      </c>
      <c r="M17" s="14">
        <v>37.321533112197699</v>
      </c>
      <c r="N17" s="14">
        <v>36.3173660635956</v>
      </c>
      <c r="O17" s="14">
        <v>35.391577598690198</v>
      </c>
      <c r="P17" s="14">
        <v>38.980898209191402</v>
      </c>
      <c r="Q17" s="14">
        <v>37.6466527809838</v>
      </c>
      <c r="R17" s="14">
        <v>36.353540336145699</v>
      </c>
      <c r="S17" s="14">
        <v>35.640725740851998</v>
      </c>
      <c r="T17" s="14">
        <v>34.721623974964103</v>
      </c>
      <c r="U17" s="14">
        <v>33.880279926067999</v>
      </c>
      <c r="V17" s="14">
        <v>33.0186561191992</v>
      </c>
      <c r="W17" s="14">
        <v>32.285559717029003</v>
      </c>
      <c r="X17" s="14">
        <v>32.7528210058707</v>
      </c>
      <c r="Y17" s="14">
        <v>34.266484221986602</v>
      </c>
      <c r="Z17" s="14">
        <v>37.9188361584944</v>
      </c>
      <c r="AA17" s="14">
        <v>47.5673951217981</v>
      </c>
      <c r="AB17" s="14">
        <v>51.279038075608398</v>
      </c>
      <c r="AC17" s="14">
        <v>54.705150697801798</v>
      </c>
      <c r="AD17" s="14">
        <v>55.038136651756801</v>
      </c>
      <c r="AE17" s="14">
        <v>55.0588529677282</v>
      </c>
      <c r="AF17" s="14">
        <v>55.443575859925197</v>
      </c>
      <c r="AG17" s="14">
        <v>55.652114490190499</v>
      </c>
      <c r="AH17" s="14">
        <v>54.190218892814798</v>
      </c>
      <c r="AI17" s="14">
        <v>54.660727408446803</v>
      </c>
      <c r="AJ17" s="14">
        <v>57.4643067449447</v>
      </c>
      <c r="AK17" s="14">
        <v>63.882030439376599</v>
      </c>
      <c r="AL17" s="14">
        <v>62.205965152975701</v>
      </c>
      <c r="AM17" s="14">
        <v>61.697217388934298</v>
      </c>
      <c r="AN17" s="14">
        <v>61.1065959800694</v>
      </c>
      <c r="AO17" s="14">
        <v>60.615600795291201</v>
      </c>
      <c r="AP17" s="14">
        <v>60.045410594387803</v>
      </c>
      <c r="AQ17" s="14">
        <v>59.628014426096797</v>
      </c>
      <c r="AR17" s="14">
        <v>58.353168619726702</v>
      </c>
      <c r="AS17" s="14">
        <v>62.477346923239899</v>
      </c>
      <c r="AT17" s="14">
        <v>64.268357776734803</v>
      </c>
      <c r="AU17" s="14">
        <v>61.567060705524398</v>
      </c>
      <c r="AV17" s="14">
        <v>64.645280607001396</v>
      </c>
      <c r="AW17" s="14">
        <v>63.032971565042999</v>
      </c>
      <c r="AX17" s="14">
        <v>56.898314728756297</v>
      </c>
      <c r="AY17" s="14">
        <v>55.020312134068</v>
      </c>
      <c r="AZ17" s="14">
        <v>48.932345541312102</v>
      </c>
      <c r="BA17" s="14">
        <v>43.960749571839102</v>
      </c>
      <c r="BB17" s="14">
        <v>43.163221470506898</v>
      </c>
      <c r="BC17" s="14">
        <v>44.493776347305896</v>
      </c>
      <c r="BD17" s="14">
        <v>44.938319804638802</v>
      </c>
      <c r="BE17" s="14">
        <v>44.236597111799298</v>
      </c>
      <c r="BF17" s="14">
        <v>43.3432018881715</v>
      </c>
      <c r="BG17" s="14">
        <v>43.710686351588897</v>
      </c>
      <c r="BH17" s="14">
        <v>43.371641677693503</v>
      </c>
      <c r="BI17" s="14">
        <v>42.986913866106903</v>
      </c>
      <c r="BJ17" s="14">
        <v>42.1664934711999</v>
      </c>
      <c r="BK17" s="14">
        <v>40.977868259366502</v>
      </c>
      <c r="BL17" s="14">
        <v>40.497189414499204</v>
      </c>
      <c r="BM17" s="14">
        <v>39.1205144535231</v>
      </c>
      <c r="BN17" s="14">
        <v>35.092633359193499</v>
      </c>
      <c r="BO17" s="14">
        <v>35.585805483423997</v>
      </c>
      <c r="BP17" s="14">
        <v>34.935214369622301</v>
      </c>
      <c r="BQ17" s="14">
        <v>40.517654979286199</v>
      </c>
      <c r="BR17" s="14">
        <v>42.012672450420801</v>
      </c>
      <c r="BS17" s="14">
        <v>33.217086464201103</v>
      </c>
      <c r="BT17" s="14">
        <v>27.8187113556545</v>
      </c>
      <c r="BU17" s="14">
        <v>27.456440075481201</v>
      </c>
      <c r="BV17" s="14">
        <v>30.1821538911116</v>
      </c>
      <c r="BW17" s="14">
        <v>28.380081828134401</v>
      </c>
      <c r="BX17" s="14">
        <v>29.266047901568101</v>
      </c>
      <c r="BY17" s="14">
        <v>30.3632689078025</v>
      </c>
      <c r="BZ17" s="14">
        <v>30.5239881248628</v>
      </c>
      <c r="CA17" s="14">
        <v>29.942314200691701</v>
      </c>
      <c r="CB17" s="14">
        <v>28.949795817188299</v>
      </c>
      <c r="CC17" s="14">
        <v>28.402380994350999</v>
      </c>
      <c r="CD17" s="14">
        <v>27.1673554512907</v>
      </c>
      <c r="CE17" s="14">
        <v>26.238896646668699</v>
      </c>
      <c r="CF17" s="14">
        <v>26.185603076209102</v>
      </c>
      <c r="CG17" s="14">
        <v>26.433348883032899</v>
      </c>
      <c r="CH17" s="14">
        <v>26.1247883803685</v>
      </c>
      <c r="CI17" s="14">
        <v>25.526528407156</v>
      </c>
      <c r="CJ17" s="14">
        <v>25.2344197189752</v>
      </c>
      <c r="CK17" s="14">
        <v>24.5017654752656</v>
      </c>
      <c r="CL17" s="14">
        <v>24.2169289828072</v>
      </c>
      <c r="CM17" s="14">
        <v>25.361411170488601</v>
      </c>
      <c r="CN17" s="14">
        <v>25.316084530637401</v>
      </c>
      <c r="CO17" s="14">
        <v>25.318359349373299</v>
      </c>
      <c r="CP17" s="14">
        <v>26.080045460486598</v>
      </c>
      <c r="CQ17" s="14">
        <v>26.818052462605799</v>
      </c>
      <c r="CR17" s="14">
        <v>26.0331963788982</v>
      </c>
      <c r="CS17" s="14">
        <v>25.487970934658801</v>
      </c>
      <c r="CT17" s="14">
        <v>26.053605653556001</v>
      </c>
      <c r="CU17" s="14">
        <v>24.879446158994899</v>
      </c>
      <c r="CV17" s="14">
        <v>21.962710245975298</v>
      </c>
      <c r="CW17" s="14">
        <v>21.7507193700472</v>
      </c>
      <c r="CX17" s="14">
        <v>21.694719730471601</v>
      </c>
      <c r="CY17" s="14">
        <v>21.378275552744501</v>
      </c>
      <c r="CZ17" s="14">
        <v>21.198600993010601</v>
      </c>
      <c r="DA17" s="14">
        <v>24.057045076423101</v>
      </c>
      <c r="DB17" s="14">
        <v>26.666548848912399</v>
      </c>
      <c r="DC17" s="14">
        <v>28.010102274860301</v>
      </c>
      <c r="DD17" s="14">
        <v>30.024914177590802</v>
      </c>
      <c r="DE17" s="14">
        <v>34.925204038137103</v>
      </c>
      <c r="DF17" s="14">
        <v>39.815304998249999</v>
      </c>
      <c r="DG17" s="14">
        <v>31.535910820640101</v>
      </c>
      <c r="DH17" s="14">
        <v>32.5134649424174</v>
      </c>
      <c r="DI17" s="14">
        <v>33.613565433490201</v>
      </c>
      <c r="DJ17" s="14">
        <v>30.3856301942619</v>
      </c>
      <c r="DK17" s="14">
        <v>26.9101871413101</v>
      </c>
      <c r="DL17" s="14">
        <v>28.434483500187699</v>
      </c>
      <c r="DM17" s="14">
        <v>27.8290855595247</v>
      </c>
      <c r="DN17" s="14">
        <v>28.036848293529701</v>
      </c>
      <c r="DO17" s="14">
        <v>30.241246136533299</v>
      </c>
      <c r="DP17" s="14">
        <v>25.329179320571001</v>
      </c>
      <c r="DQ17" s="14">
        <v>25.597039839138201</v>
      </c>
      <c r="DR17" s="14">
        <v>24.568446220898601</v>
      </c>
      <c r="DS17" s="14">
        <v>26.793739495144798</v>
      </c>
      <c r="DT17" s="14">
        <v>29.8755202183096</v>
      </c>
      <c r="DU17" s="14">
        <v>31.681046532409798</v>
      </c>
      <c r="DV17" s="14">
        <v>32.965334687257801</v>
      </c>
      <c r="DW17" s="14">
        <v>32.330411979493903</v>
      </c>
      <c r="DX17" s="14">
        <v>34.971817002720698</v>
      </c>
      <c r="DY17" s="14">
        <v>39.116399249456897</v>
      </c>
      <c r="DZ17" s="14">
        <v>39.049760805670601</v>
      </c>
      <c r="EA17" s="14">
        <v>41.987781496869097</v>
      </c>
      <c r="EB17" s="14">
        <v>48.967510326764099</v>
      </c>
      <c r="EC17" s="14">
        <v>47.232238927845799</v>
      </c>
      <c r="ED17" s="14">
        <v>38.746169766174198</v>
      </c>
      <c r="EE17" s="14">
        <v>36.622776049323598</v>
      </c>
      <c r="EF17" s="14">
        <v>37.985108770364299</v>
      </c>
      <c r="EG17" s="14">
        <v>40.274123745768001</v>
      </c>
      <c r="EH17" s="14">
        <v>44.586552299792999</v>
      </c>
      <c r="EI17" s="14">
        <v>46.903745531431703</v>
      </c>
      <c r="EJ17" s="14">
        <v>59.5014338041019</v>
      </c>
      <c r="EK17" s="14">
        <v>61.6606573164797</v>
      </c>
      <c r="EL17" s="14">
        <v>45.278277092219099</v>
      </c>
      <c r="EM17" s="14">
        <v>36.477233646489303</v>
      </c>
      <c r="EN17" s="14">
        <v>36.022109731336897</v>
      </c>
      <c r="EO17" s="14">
        <v>37.093764306748902</v>
      </c>
      <c r="EP17" s="14">
        <v>36.947451308348001</v>
      </c>
      <c r="EQ17" s="14">
        <v>39.338047182506998</v>
      </c>
      <c r="ER17" s="14">
        <v>41.432149139232102</v>
      </c>
      <c r="ES17" s="14">
        <v>41.019756842204202</v>
      </c>
      <c r="ET17" s="14">
        <v>42.792758862365403</v>
      </c>
      <c r="EU17" s="14">
        <v>48.925632437310298</v>
      </c>
      <c r="EV17" s="14">
        <v>52.3723901288881</v>
      </c>
      <c r="EW17" s="14">
        <v>48.117644599592701</v>
      </c>
      <c r="EX17" s="14">
        <v>51.147864978172599</v>
      </c>
      <c r="EY17" s="14">
        <v>50.984777833842301</v>
      </c>
      <c r="EZ17" s="14">
        <v>49.975028280706297</v>
      </c>
      <c r="FA17" s="14">
        <v>49.680395689674903</v>
      </c>
      <c r="FB17" s="14">
        <v>50.065786790932798</v>
      </c>
      <c r="FC17" s="14">
        <v>49.088153530329102</v>
      </c>
      <c r="FD17" s="14">
        <v>46.848066610886399</v>
      </c>
      <c r="FE17" s="14">
        <v>49.503801514644202</v>
      </c>
      <c r="FF17" s="14">
        <v>48.903794156705104</v>
      </c>
      <c r="FG17" s="14">
        <v>47.8231587422678</v>
      </c>
      <c r="FH17" s="14">
        <v>47.082731741089702</v>
      </c>
      <c r="FI17" s="14">
        <v>46.632779805949802</v>
      </c>
      <c r="FJ17" s="14">
        <v>43.125087725062698</v>
      </c>
      <c r="FK17" s="14">
        <v>35.850790188430302</v>
      </c>
      <c r="FL17" s="14">
        <v>39.538175668887902</v>
      </c>
      <c r="FM17" s="14">
        <v>38.4994257209</v>
      </c>
      <c r="FN17" s="14">
        <v>35.2399059212213</v>
      </c>
      <c r="FO17" s="14">
        <v>28.938302915551201</v>
      </c>
      <c r="FP17" s="14">
        <v>32.6714505568102</v>
      </c>
      <c r="FQ17" s="14">
        <v>33.176541558718803</v>
      </c>
      <c r="FR17" s="14">
        <v>35.836078415652203</v>
      </c>
      <c r="FS17" s="14">
        <v>37.840396825396802</v>
      </c>
      <c r="FT17" s="14">
        <v>36.7265079365079</v>
      </c>
      <c r="FU17" s="14">
        <v>35.534192180793397</v>
      </c>
      <c r="FV17" s="14">
        <v>39.417936823503403</v>
      </c>
      <c r="FW17" s="14">
        <v>41.332093008650901</v>
      </c>
      <c r="FX17" s="14">
        <v>43.1445773711783</v>
      </c>
      <c r="FY17" s="14">
        <v>46.712472098214299</v>
      </c>
      <c r="FZ17" s="14">
        <v>47.7846689895471</v>
      </c>
      <c r="GA17" s="14">
        <v>45.039450478047002</v>
      </c>
      <c r="GB17" s="14">
        <v>46.597068413928902</v>
      </c>
      <c r="GC17" s="14">
        <v>43.5569916128145</v>
      </c>
      <c r="GD17" s="14">
        <v>43.287417137991802</v>
      </c>
      <c r="GE17" s="14">
        <v>41.808648681272302</v>
      </c>
      <c r="GF17" s="14">
        <v>35.321023028759399</v>
      </c>
      <c r="GG17" s="14">
        <v>34.512740580102999</v>
      </c>
      <c r="GH17" s="14">
        <v>34.169477044831197</v>
      </c>
      <c r="GI17" s="14">
        <v>38.142797693359498</v>
      </c>
      <c r="GJ17" s="14">
        <v>41.061232872693203</v>
      </c>
      <c r="GK17" s="14">
        <v>43.795889663882399</v>
      </c>
      <c r="GL17" s="14">
        <v>48.362122626828501</v>
      </c>
      <c r="GM17" s="14">
        <v>55.290356656381199</v>
      </c>
      <c r="GN17" s="14">
        <v>70.503807609750794</v>
      </c>
      <c r="GO17" s="14">
        <v>70.735030380898905</v>
      </c>
      <c r="GP17" s="14">
        <v>66.851851851851805</v>
      </c>
      <c r="GQ17" s="14">
        <v>58.555594651653998</v>
      </c>
      <c r="GR17" s="14">
        <v>50.827563085889601</v>
      </c>
      <c r="GS17" s="14">
        <v>53.795842359289999</v>
      </c>
      <c r="GT17" s="14">
        <v>56.218969451693702</v>
      </c>
    </row>
    <row r="18" spans="1:202" x14ac:dyDescent="0.35">
      <c r="A18" s="16" t="s">
        <v>1</v>
      </c>
      <c r="B18" s="111" t="s">
        <v>10</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v>29.6333298120141</v>
      </c>
      <c r="BO18" s="14">
        <v>30.095238126394399</v>
      </c>
      <c r="BP18" s="14">
        <v>29.767482531970298</v>
      </c>
      <c r="BQ18" s="14">
        <v>34.907311739615501</v>
      </c>
      <c r="BR18" s="14">
        <v>36.032781357231599</v>
      </c>
      <c r="BS18" s="14">
        <v>28.8534977424844</v>
      </c>
      <c r="BT18" s="14">
        <v>24.305835880102101</v>
      </c>
      <c r="BU18" s="14">
        <v>23.939569972440101</v>
      </c>
      <c r="BV18" s="14">
        <v>26.086651173646398</v>
      </c>
      <c r="BW18" s="14">
        <v>24.496113117982901</v>
      </c>
      <c r="BX18" s="14">
        <v>25.2967615543952</v>
      </c>
      <c r="BY18" s="14">
        <v>26.209715559397601</v>
      </c>
      <c r="BZ18" s="14">
        <v>26.1941318771465</v>
      </c>
      <c r="CA18" s="14">
        <v>25.433025772127898</v>
      </c>
      <c r="CB18" s="14">
        <v>24.654624345901901</v>
      </c>
      <c r="CC18" s="14">
        <v>24.056993124582402</v>
      </c>
      <c r="CD18" s="14">
        <v>22.995097601978198</v>
      </c>
      <c r="CE18" s="14">
        <v>22.3302831654585</v>
      </c>
      <c r="CF18" s="14">
        <v>22.1085093355392</v>
      </c>
      <c r="CG18" s="14">
        <v>22.896647634490499</v>
      </c>
      <c r="CH18" s="14">
        <v>22.9665484862889</v>
      </c>
      <c r="CI18" s="14">
        <v>22.756639145318601</v>
      </c>
      <c r="CJ18" s="14">
        <v>23.253775411436099</v>
      </c>
      <c r="CK18" s="14">
        <v>22.3181361074938</v>
      </c>
      <c r="CL18" s="14">
        <v>22.4050525443391</v>
      </c>
      <c r="CM18" s="14">
        <v>22.912839510498198</v>
      </c>
      <c r="CN18" s="14">
        <v>22.5192016791128</v>
      </c>
      <c r="CO18" s="14">
        <v>22.9664429223768</v>
      </c>
      <c r="CP18" s="14">
        <v>24.081523291873399</v>
      </c>
      <c r="CQ18" s="14">
        <v>24.348324180539599</v>
      </c>
      <c r="CR18" s="14">
        <v>23.070443691745002</v>
      </c>
      <c r="CS18" s="14">
        <v>22.795263401449901</v>
      </c>
      <c r="CT18" s="14">
        <v>23.099498328010501</v>
      </c>
      <c r="CU18" s="14">
        <v>22.738357737817399</v>
      </c>
      <c r="CV18" s="14">
        <v>20.674785298427501</v>
      </c>
      <c r="CW18" s="14">
        <v>20.777910099947199</v>
      </c>
      <c r="CX18" s="14">
        <v>20.7252250556663</v>
      </c>
      <c r="CY18" s="14">
        <v>21.292302903387899</v>
      </c>
      <c r="CZ18" s="14">
        <v>20.650536769235799</v>
      </c>
      <c r="DA18" s="14">
        <v>22.712699048436502</v>
      </c>
      <c r="DB18" s="14">
        <v>25.063165115217402</v>
      </c>
      <c r="DC18" s="14">
        <v>26.890144070440801</v>
      </c>
      <c r="DD18" s="14">
        <v>28.403319957758999</v>
      </c>
      <c r="DE18" s="14">
        <v>32.520547209114397</v>
      </c>
      <c r="DF18" s="14">
        <v>33.705029856181604</v>
      </c>
      <c r="DG18" s="14">
        <v>28.590203537925898</v>
      </c>
      <c r="DH18" s="14">
        <v>29.6231843897672</v>
      </c>
      <c r="DI18" s="14">
        <v>30.519759218286399</v>
      </c>
      <c r="DJ18" s="14">
        <v>26.1038006636605</v>
      </c>
      <c r="DK18" s="14">
        <v>25.2333513723914</v>
      </c>
      <c r="DL18" s="14">
        <v>26.389183578266799</v>
      </c>
      <c r="DM18" s="14">
        <v>26.717100331223701</v>
      </c>
      <c r="DN18" s="14">
        <v>27.090894431987</v>
      </c>
      <c r="DO18" s="14">
        <v>28.800260284042899</v>
      </c>
      <c r="DP18" s="14">
        <v>25.3435257635219</v>
      </c>
      <c r="DQ18" s="14">
        <v>25.7638652787967</v>
      </c>
      <c r="DR18" s="14">
        <v>25.206942822654799</v>
      </c>
      <c r="DS18" s="14">
        <v>27.0064746399961</v>
      </c>
      <c r="DT18" s="14">
        <v>29.337860787567202</v>
      </c>
      <c r="DU18" s="14">
        <v>31.333267120773002</v>
      </c>
      <c r="DV18" s="14">
        <v>33.104172885942198</v>
      </c>
      <c r="DW18" s="14">
        <v>32.214153916590703</v>
      </c>
      <c r="DX18" s="14">
        <v>34.823377471222102</v>
      </c>
      <c r="DY18" s="14">
        <v>37.443444735572598</v>
      </c>
      <c r="DZ18" s="14">
        <v>36.417351860031197</v>
      </c>
      <c r="EA18" s="14">
        <v>37.833922657108999</v>
      </c>
      <c r="EB18" s="14">
        <v>44.812346413245997</v>
      </c>
      <c r="EC18" s="14">
        <v>42.660324566514397</v>
      </c>
      <c r="ED18" s="14">
        <v>35.827351648295299</v>
      </c>
      <c r="EE18" s="14">
        <v>34.2105118050887</v>
      </c>
      <c r="EF18" s="14">
        <v>36.020844919514197</v>
      </c>
      <c r="EG18" s="14">
        <v>36.584078148322</v>
      </c>
      <c r="EH18" s="14">
        <v>40.693704790593898</v>
      </c>
      <c r="EI18" s="14">
        <v>43.432832268284798</v>
      </c>
      <c r="EJ18" s="14">
        <v>52.827584421023197</v>
      </c>
      <c r="EK18" s="14">
        <v>53.005119925399399</v>
      </c>
      <c r="EL18" s="14">
        <v>39.7723638954199</v>
      </c>
      <c r="EM18" s="14">
        <v>34.780028884940201</v>
      </c>
      <c r="EN18" s="14">
        <v>31.885610884779599</v>
      </c>
      <c r="EO18" s="14">
        <v>33.652993509766702</v>
      </c>
      <c r="EP18" s="14">
        <v>33.458481433872201</v>
      </c>
      <c r="EQ18" s="14">
        <v>34.758096627787801</v>
      </c>
      <c r="ER18" s="14">
        <v>37.719317910929</v>
      </c>
      <c r="ES18" s="14">
        <v>35.106044684765301</v>
      </c>
      <c r="ET18" s="14">
        <v>35.667740487037001</v>
      </c>
      <c r="EU18" s="14">
        <v>39.3155459306371</v>
      </c>
      <c r="EV18" s="14">
        <v>44.607412440636601</v>
      </c>
      <c r="EW18" s="14">
        <v>38.565680302153702</v>
      </c>
      <c r="EX18" s="14">
        <v>40.732444832942399</v>
      </c>
      <c r="EY18" s="14">
        <v>41.035583976253797</v>
      </c>
      <c r="EZ18" s="14">
        <v>40.2001345138668</v>
      </c>
      <c r="FA18" s="14">
        <v>41.088518063746399</v>
      </c>
      <c r="FB18" s="14">
        <v>40.428666376299198</v>
      </c>
      <c r="FC18" s="14">
        <v>40.1647614655325</v>
      </c>
      <c r="FD18" s="14">
        <v>37.2326302325827</v>
      </c>
      <c r="FE18" s="14">
        <v>39.475747934340298</v>
      </c>
      <c r="FF18" s="14">
        <v>38.403209000069502</v>
      </c>
      <c r="FG18" s="14">
        <v>37.046945709274702</v>
      </c>
      <c r="FH18" s="14">
        <v>36.421356981446699</v>
      </c>
      <c r="FI18" s="14">
        <v>36.121201022574901</v>
      </c>
      <c r="FJ18" s="14">
        <v>33.202903255753803</v>
      </c>
      <c r="FK18" s="14">
        <v>28.592827692886299</v>
      </c>
      <c r="FL18" s="14">
        <v>29.4924990793189</v>
      </c>
      <c r="FM18" s="14">
        <v>28.6681635656983</v>
      </c>
      <c r="FN18" s="14">
        <v>26.093734617498701</v>
      </c>
      <c r="FO18" s="14">
        <v>27.119421332313301</v>
      </c>
      <c r="FP18" s="14">
        <v>22.911576151583901</v>
      </c>
      <c r="FQ18" s="14">
        <v>22.5008150801592</v>
      </c>
      <c r="FR18" s="14">
        <v>23.7044621710054</v>
      </c>
      <c r="FS18" s="14">
        <v>25.690680626365399</v>
      </c>
      <c r="FT18" s="14">
        <v>24.672019310819</v>
      </c>
      <c r="FU18" s="14">
        <v>24.4425658534673</v>
      </c>
      <c r="FV18" s="14">
        <v>29.134417050786102</v>
      </c>
      <c r="FW18" s="14">
        <v>31.554066301887602</v>
      </c>
      <c r="FX18" s="14">
        <v>33.713678324398899</v>
      </c>
      <c r="FY18" s="14">
        <v>35.546904754275602</v>
      </c>
      <c r="FZ18" s="14">
        <v>33.377897625736203</v>
      </c>
      <c r="GA18" s="14">
        <v>30.438773308608301</v>
      </c>
      <c r="GB18" s="14">
        <v>32.485352168788403</v>
      </c>
      <c r="GC18" s="14">
        <v>32.172761251368101</v>
      </c>
      <c r="GD18" s="14">
        <v>31.507693900517602</v>
      </c>
      <c r="GE18" s="14">
        <v>29.017026232474599</v>
      </c>
      <c r="GF18" s="14">
        <v>20.977343528104299</v>
      </c>
      <c r="GG18" s="14">
        <v>23.402661169141901</v>
      </c>
      <c r="GH18" s="14">
        <v>22.767831572528699</v>
      </c>
      <c r="GI18" s="14">
        <v>28.327163154597599</v>
      </c>
      <c r="GJ18" s="14">
        <v>28.022539121249899</v>
      </c>
      <c r="GK18" s="14">
        <v>30.679698649811399</v>
      </c>
      <c r="GL18" s="14">
        <v>34.804455855439599</v>
      </c>
      <c r="GM18" s="14">
        <v>40.858455286983599</v>
      </c>
      <c r="GN18" s="14">
        <v>53.512399127928802</v>
      </c>
      <c r="GO18" s="14">
        <v>55.1336089035387</v>
      </c>
      <c r="GP18" s="14">
        <v>50.457818964071897</v>
      </c>
      <c r="GQ18" s="14">
        <v>42.391284782693802</v>
      </c>
      <c r="GR18" s="14">
        <v>36.956317776088397</v>
      </c>
      <c r="GS18" s="14">
        <v>41.898946867232802</v>
      </c>
      <c r="GT18" s="14">
        <v>43.087224696626201</v>
      </c>
    </row>
    <row r="19" spans="1:202" x14ac:dyDescent="0.35">
      <c r="A19" s="8"/>
      <c r="B19" s="112"/>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202" ht="16.5" x14ac:dyDescent="0.35">
      <c r="A20" s="28" t="s">
        <v>73</v>
      </c>
      <c r="B20" s="110" t="s">
        <v>10</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v>19.334841588517598</v>
      </c>
      <c r="BO20" s="10">
        <v>17.788469380214146</v>
      </c>
      <c r="BP20" s="10">
        <v>17.988685432802107</v>
      </c>
      <c r="BQ20" s="10">
        <v>20.248461348572789</v>
      </c>
      <c r="BR20" s="10">
        <v>23.36398931486741</v>
      </c>
      <c r="BS20" s="10">
        <v>22.525385464470645</v>
      </c>
      <c r="BT20" s="10">
        <v>21.289784928088686</v>
      </c>
      <c r="BU20" s="10">
        <v>20.099649760364304</v>
      </c>
      <c r="BV20" s="10">
        <v>20.355161050486913</v>
      </c>
      <c r="BW20" s="10">
        <v>19.810374672169797</v>
      </c>
      <c r="BX20" s="10">
        <v>18.397060396585641</v>
      </c>
      <c r="BY20" s="10">
        <v>18.594260030946593</v>
      </c>
      <c r="BZ20" s="10">
        <v>18.82342420098546</v>
      </c>
      <c r="CA20" s="10">
        <v>18.784135204612234</v>
      </c>
      <c r="CB20" s="10">
        <v>16.928621707352015</v>
      </c>
      <c r="CC20" s="10">
        <v>17.760509047174825</v>
      </c>
      <c r="CD20" s="10">
        <v>15.902665934224508</v>
      </c>
      <c r="CE20" s="10">
        <v>16.418328343542782</v>
      </c>
      <c r="CF20" s="10">
        <v>17.459830725460137</v>
      </c>
      <c r="CG20" s="10">
        <v>16.429596688788649</v>
      </c>
      <c r="CH20" s="10">
        <v>17.48632242214277</v>
      </c>
      <c r="CI20" s="10">
        <v>16.466984158250053</v>
      </c>
      <c r="CJ20" s="10">
        <v>15.473288278303867</v>
      </c>
      <c r="CK20" s="10">
        <v>15.626875383384796</v>
      </c>
      <c r="CL20" s="10">
        <v>16.706857784630436</v>
      </c>
      <c r="CM20" s="10">
        <v>16.486713571903636</v>
      </c>
      <c r="CN20" s="10">
        <v>16.944165288320352</v>
      </c>
      <c r="CO20" s="10">
        <v>15.358997925350304</v>
      </c>
      <c r="CP20" s="10">
        <v>15.619226598674008</v>
      </c>
      <c r="CQ20" s="10">
        <v>15.482851126984748</v>
      </c>
      <c r="CR20" s="10">
        <v>15.135116776338084</v>
      </c>
      <c r="CS20" s="10">
        <v>16.160883992507308</v>
      </c>
      <c r="CT20" s="10">
        <v>16.352617361970573</v>
      </c>
      <c r="CU20" s="10">
        <v>15.024016252657201</v>
      </c>
      <c r="CV20" s="10">
        <v>15.362894573504555</v>
      </c>
      <c r="CW20" s="10">
        <v>16.472274005212931</v>
      </c>
      <c r="CX20" s="10">
        <v>15.482718834558003</v>
      </c>
      <c r="CY20" s="10">
        <v>17.179781986505212</v>
      </c>
      <c r="CZ20" s="10">
        <v>15.167247692727194</v>
      </c>
      <c r="DA20" s="10">
        <v>16.591732455898637</v>
      </c>
      <c r="DB20" s="10">
        <v>17.671911931257181</v>
      </c>
      <c r="DC20" s="10">
        <v>20.964095038716401</v>
      </c>
      <c r="DD20" s="10">
        <v>23.896041031979941</v>
      </c>
      <c r="DE20" s="10">
        <v>26.571470476234889</v>
      </c>
      <c r="DF20" s="10">
        <v>27.452007752058151</v>
      </c>
      <c r="DG20" s="10">
        <v>23.043470532510295</v>
      </c>
      <c r="DH20" s="10">
        <v>20.516974805829459</v>
      </c>
      <c r="DI20" s="10">
        <v>18.78086491034108</v>
      </c>
      <c r="DJ20" s="10">
        <v>16.47535738906976</v>
      </c>
      <c r="DK20" s="10">
        <v>17.507874650182622</v>
      </c>
      <c r="DL20" s="10">
        <v>19.18253988472695</v>
      </c>
      <c r="DM20" s="10">
        <v>20.552232974503617</v>
      </c>
      <c r="DN20" s="10">
        <v>19.720128790926811</v>
      </c>
      <c r="DO20" s="10">
        <v>19.557204953148059</v>
      </c>
      <c r="DP20" s="10">
        <v>17.358885718889425</v>
      </c>
      <c r="DQ20" s="10">
        <v>16.665994095143631</v>
      </c>
      <c r="DR20" s="10">
        <v>15.514050070323885</v>
      </c>
      <c r="DS20" s="10">
        <v>16.302457601454414</v>
      </c>
      <c r="DT20" s="10">
        <v>18.271284437939741</v>
      </c>
      <c r="DU20" s="10">
        <v>18.286946426583992</v>
      </c>
      <c r="DV20" s="10">
        <v>19.446271273287152</v>
      </c>
      <c r="DW20" s="10">
        <v>20.010402650712301</v>
      </c>
      <c r="DX20" s="10">
        <v>18.686797797126562</v>
      </c>
      <c r="DY20" s="10">
        <v>19.068175736941285</v>
      </c>
      <c r="DZ20" s="10">
        <v>20.107585826040935</v>
      </c>
      <c r="EA20" s="10">
        <v>22.157104207876515</v>
      </c>
      <c r="EB20" s="10">
        <v>24.259093591555882</v>
      </c>
      <c r="EC20" s="10">
        <v>24.162573743946247</v>
      </c>
      <c r="ED20" s="10">
        <v>20.374468636486228</v>
      </c>
      <c r="EE20" s="10">
        <v>19.476414833666766</v>
      </c>
      <c r="EF20" s="10">
        <v>21.243157903399492</v>
      </c>
      <c r="EG20" s="10">
        <v>22.207532062671618</v>
      </c>
      <c r="EH20" s="10">
        <v>25.998340250548715</v>
      </c>
      <c r="EI20" s="10">
        <v>25.333961043394417</v>
      </c>
      <c r="EJ20" s="10">
        <v>28.324294857070434</v>
      </c>
      <c r="EK20" s="10">
        <v>32.701865154220904</v>
      </c>
      <c r="EL20" s="10">
        <v>23.621473566590865</v>
      </c>
      <c r="EM20" s="10">
        <v>26.28095873986414</v>
      </c>
      <c r="EN20" s="10">
        <v>24.275283714382496</v>
      </c>
      <c r="EO20" s="10">
        <v>27.921382818446755</v>
      </c>
      <c r="EP20" s="10">
        <v>25.561257092469589</v>
      </c>
      <c r="EQ20" s="10">
        <v>27.199997915195603</v>
      </c>
      <c r="ER20" s="10">
        <v>27.571468320769064</v>
      </c>
      <c r="ES20" s="10">
        <v>23.41418281031514</v>
      </c>
      <c r="ET20" s="10">
        <v>23.350340758834051</v>
      </c>
      <c r="EU20" s="10">
        <v>27.133584118920304</v>
      </c>
      <c r="EV20" s="10">
        <v>27.109101704250996</v>
      </c>
      <c r="EW20" s="10">
        <v>26.264813252819714</v>
      </c>
      <c r="EX20" s="10">
        <v>21.99581023389576</v>
      </c>
      <c r="EY20" s="10">
        <v>28.669320718202961</v>
      </c>
      <c r="EZ20" s="10">
        <v>27.801526577818784</v>
      </c>
      <c r="FA20" s="10">
        <v>27.062670142163203</v>
      </c>
      <c r="FB20" s="10">
        <v>25.695698938727766</v>
      </c>
      <c r="FC20" s="10">
        <v>25.717227953057353</v>
      </c>
      <c r="FD20" s="10">
        <v>24.962407546358392</v>
      </c>
      <c r="FE20" s="10">
        <v>24.704868039099807</v>
      </c>
      <c r="FF20" s="10">
        <v>24.910857749004485</v>
      </c>
      <c r="FG20" s="10">
        <v>24.717913752867496</v>
      </c>
      <c r="FH20" s="10">
        <v>24.027778259497055</v>
      </c>
      <c r="FI20" s="10">
        <v>24.557320157820605</v>
      </c>
      <c r="FJ20" s="10">
        <v>21.880603512879272</v>
      </c>
      <c r="FK20" s="10">
        <v>18.348863807577512</v>
      </c>
      <c r="FL20" s="10">
        <v>18.938111964339381</v>
      </c>
      <c r="FM20" s="10">
        <v>17.799761083293465</v>
      </c>
      <c r="FN20" s="10">
        <v>15.01215134968017</v>
      </c>
      <c r="FO20" s="10">
        <v>13.508306766173234</v>
      </c>
      <c r="FP20" s="10">
        <v>13.805373593948566</v>
      </c>
      <c r="FQ20" s="10">
        <v>14.704335799398496</v>
      </c>
      <c r="FR20" s="10">
        <v>16.144725550152017</v>
      </c>
      <c r="FS20" s="10">
        <v>17.399781501367524</v>
      </c>
      <c r="FT20" s="10">
        <v>16.714857897974987</v>
      </c>
      <c r="FU20" s="10">
        <v>16.83389348872554</v>
      </c>
      <c r="FV20" s="10">
        <v>18.638029103623676</v>
      </c>
      <c r="FW20" s="60">
        <v>18.710180262790168</v>
      </c>
      <c r="FX20" s="60">
        <v>20.318192176740677</v>
      </c>
      <c r="FY20" s="60">
        <v>22.963975207834849</v>
      </c>
      <c r="FZ20" s="60">
        <v>21.267133684878708</v>
      </c>
      <c r="GA20" s="60">
        <v>19.317232325188506</v>
      </c>
      <c r="GB20" s="60">
        <v>20.379388410157397</v>
      </c>
      <c r="GC20" s="60">
        <v>21.296350585773755</v>
      </c>
      <c r="GD20" s="60">
        <v>16.533605658844117</v>
      </c>
      <c r="GE20" s="60">
        <v>17.559360290800967</v>
      </c>
      <c r="GF20" s="60">
        <v>12.11248133733103</v>
      </c>
      <c r="GG20" s="60">
        <v>16.577582460415364</v>
      </c>
      <c r="GH20" s="60">
        <v>15.901708351302604</v>
      </c>
      <c r="GI20" s="78" t="s">
        <v>100</v>
      </c>
      <c r="GJ20" s="78" t="s">
        <v>100</v>
      </c>
      <c r="GK20" s="78" t="s">
        <v>100</v>
      </c>
      <c r="GL20" s="78" t="s">
        <v>100</v>
      </c>
      <c r="GM20" s="78" t="s">
        <v>100</v>
      </c>
      <c r="GN20" s="78" t="s">
        <v>100</v>
      </c>
      <c r="GO20" s="78" t="s">
        <v>100</v>
      </c>
      <c r="GP20" s="78" t="s">
        <v>100</v>
      </c>
      <c r="GQ20" s="78" t="s">
        <v>100</v>
      </c>
      <c r="GR20" s="78" t="s">
        <v>100</v>
      </c>
      <c r="GS20" s="78" t="s">
        <v>100</v>
      </c>
      <c r="GT20" s="78" t="s">
        <v>100</v>
      </c>
    </row>
    <row r="21" spans="1:202" x14ac:dyDescent="0.35">
      <c r="A21" s="18" t="s">
        <v>4</v>
      </c>
      <c r="B21" s="105" t="s">
        <v>10</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v>19.435933526970398</v>
      </c>
      <c r="BO21" s="14">
        <v>18.182992892877699</v>
      </c>
      <c r="BP21" s="14">
        <v>18.4662448553233</v>
      </c>
      <c r="BQ21" s="14">
        <v>20.595419966698898</v>
      </c>
      <c r="BR21" s="14">
        <v>24.6556594322542</v>
      </c>
      <c r="BS21" s="14">
        <v>23.2508765434361</v>
      </c>
      <c r="BT21" s="14">
        <v>22.667180971200299</v>
      </c>
      <c r="BU21" s="14">
        <v>21.120932570387598</v>
      </c>
      <c r="BV21" s="14">
        <v>21.152063066581601</v>
      </c>
      <c r="BW21" s="14">
        <v>20.786214062526899</v>
      </c>
      <c r="BX21" s="14">
        <v>20.317015358676901</v>
      </c>
      <c r="BY21" s="14">
        <v>20.170779149108199</v>
      </c>
      <c r="BZ21" s="14">
        <v>20.2887813354752</v>
      </c>
      <c r="CA21" s="14">
        <v>19.141235109068099</v>
      </c>
      <c r="CB21" s="14">
        <v>18.136693461965098</v>
      </c>
      <c r="CC21" s="14">
        <v>18.2599097344524</v>
      </c>
      <c r="CD21" s="14">
        <v>18.1343136660097</v>
      </c>
      <c r="CE21" s="14">
        <v>17.954330182377898</v>
      </c>
      <c r="CF21" s="14">
        <v>17.397159507970301</v>
      </c>
      <c r="CG21" s="14">
        <v>17.4600640363312</v>
      </c>
      <c r="CH21" s="14">
        <v>16.937922077483101</v>
      </c>
      <c r="CI21" s="14">
        <v>16.924151954638699</v>
      </c>
      <c r="CJ21" s="14">
        <v>17.3049160791026</v>
      </c>
      <c r="CK21" s="14">
        <v>17.339259270011699</v>
      </c>
      <c r="CL21" s="14">
        <v>17.3317400581466</v>
      </c>
      <c r="CM21" s="14">
        <v>17.306268285033902</v>
      </c>
      <c r="CN21" s="14">
        <v>17.3280772582605</v>
      </c>
      <c r="CO21" s="14">
        <v>17.322285003507901</v>
      </c>
      <c r="CP21" s="14">
        <v>17.4907735018468</v>
      </c>
      <c r="CQ21" s="14">
        <v>17.725811452942299</v>
      </c>
      <c r="CR21" s="14">
        <v>17.7820964956876</v>
      </c>
      <c r="CS21" s="14">
        <v>17.404835481886199</v>
      </c>
      <c r="CT21" s="14">
        <v>17.551622794979099</v>
      </c>
      <c r="CU21" s="14">
        <v>17.1106798661779</v>
      </c>
      <c r="CV21" s="14">
        <v>16.916242824515201</v>
      </c>
      <c r="CW21" s="14">
        <v>17.180203346833601</v>
      </c>
      <c r="CX21" s="14">
        <v>16.873863127228802</v>
      </c>
      <c r="CY21" s="14">
        <v>17.244108535643601</v>
      </c>
      <c r="CZ21" s="14">
        <v>17.0546199315067</v>
      </c>
      <c r="DA21" s="14">
        <v>18.945204953961301</v>
      </c>
      <c r="DB21" s="14">
        <v>20.485507459471101</v>
      </c>
      <c r="DC21" s="14">
        <v>22.9372157587866</v>
      </c>
      <c r="DD21" s="14">
        <v>22.5301756913417</v>
      </c>
      <c r="DE21" s="14">
        <v>25.207905178893402</v>
      </c>
      <c r="DF21" s="14">
        <v>26.0190246312882</v>
      </c>
      <c r="DG21" s="14">
        <v>23.0320968910769</v>
      </c>
      <c r="DH21" s="14">
        <v>24.041454353023099</v>
      </c>
      <c r="DI21" s="14">
        <v>24.246987363821098</v>
      </c>
      <c r="DJ21" s="14">
        <v>24.7265731334751</v>
      </c>
      <c r="DK21" s="14">
        <v>22.378591569923099</v>
      </c>
      <c r="DL21" s="14">
        <v>23.254703254326099</v>
      </c>
      <c r="DM21" s="14">
        <v>23.716154400547101</v>
      </c>
      <c r="DN21" s="14">
        <v>22.023502440742501</v>
      </c>
      <c r="DO21" s="14">
        <v>22.1064388911389</v>
      </c>
      <c r="DP21" s="14">
        <v>20.2814305926087</v>
      </c>
      <c r="DQ21" s="14">
        <v>19.8519031572858</v>
      </c>
      <c r="DR21" s="14">
        <v>19.212137019769798</v>
      </c>
      <c r="DS21" s="14">
        <v>19.5164860811098</v>
      </c>
      <c r="DT21" s="14">
        <v>20.8980048392893</v>
      </c>
      <c r="DU21" s="14">
        <v>18.819944836968698</v>
      </c>
      <c r="DV21" s="14">
        <v>19.8320403950068</v>
      </c>
      <c r="DW21" s="14">
        <v>18.613598287411101</v>
      </c>
      <c r="DX21" s="14">
        <v>21.146273741210099</v>
      </c>
      <c r="DY21" s="14">
        <v>22.930654125462901</v>
      </c>
      <c r="DZ21" s="14">
        <v>23.768932557504399</v>
      </c>
      <c r="EA21" s="14">
        <v>25.919304382026301</v>
      </c>
      <c r="EB21" s="14">
        <v>27.651657150688902</v>
      </c>
      <c r="EC21" s="14">
        <v>28.537373869020001</v>
      </c>
      <c r="ED21" s="14">
        <v>23.412786831146398</v>
      </c>
      <c r="EE21" s="14">
        <v>22.257968851742898</v>
      </c>
      <c r="EF21" s="14">
        <v>24.074622939162001</v>
      </c>
      <c r="EG21" s="14">
        <v>24.932835185787098</v>
      </c>
      <c r="EH21" s="14">
        <v>28.071268697939001</v>
      </c>
      <c r="EI21" s="14">
        <v>28.006608370118901</v>
      </c>
      <c r="EJ21" s="14">
        <v>33.241923167516703</v>
      </c>
      <c r="EK21" s="14">
        <v>38.141243657108902</v>
      </c>
      <c r="EL21" s="14">
        <v>28.738889980874699</v>
      </c>
      <c r="EM21" s="14">
        <v>22.378871527753699</v>
      </c>
      <c r="EN21" s="14">
        <v>22.061184523886698</v>
      </c>
      <c r="EO21" s="14">
        <v>25.648069258689699</v>
      </c>
      <c r="EP21" s="14">
        <v>25.298902435444301</v>
      </c>
      <c r="EQ21" s="14">
        <v>26.871306966638699</v>
      </c>
      <c r="ER21" s="14">
        <v>27.3051743641416</v>
      </c>
      <c r="ES21" s="14">
        <v>26.5347948451649</v>
      </c>
      <c r="ET21" s="14">
        <v>26.934162411281999</v>
      </c>
      <c r="EU21" s="14">
        <v>30.168365433957199</v>
      </c>
      <c r="EV21" s="14">
        <v>32.302332221144503</v>
      </c>
      <c r="EW21" s="14">
        <v>30.6234658073503</v>
      </c>
      <c r="EX21" s="14">
        <v>32.1827342812146</v>
      </c>
      <c r="EY21" s="14">
        <v>32.248796744448498</v>
      </c>
      <c r="EZ21" s="14">
        <v>30.652001981539701</v>
      </c>
      <c r="FA21" s="14">
        <v>30.194299846449699</v>
      </c>
      <c r="FB21" s="14">
        <v>28.083389389774901</v>
      </c>
      <c r="FC21" s="14">
        <v>29.214629654995299</v>
      </c>
      <c r="FD21" s="14">
        <v>27.5781629793359</v>
      </c>
      <c r="FE21" s="14">
        <v>28.286295976953301</v>
      </c>
      <c r="FF21" s="14">
        <v>27.515200411507202</v>
      </c>
      <c r="FG21" s="14">
        <v>27.752291469910901</v>
      </c>
      <c r="FH21" s="14">
        <v>26.4072593466109</v>
      </c>
      <c r="FI21" s="14">
        <v>27.795994534798499</v>
      </c>
      <c r="FJ21" s="14">
        <v>25.5098492174012</v>
      </c>
      <c r="FK21" s="14">
        <v>23.333737653623</v>
      </c>
      <c r="FL21" s="14">
        <v>21.112122280186</v>
      </c>
      <c r="FM21" s="14">
        <v>19.7090290767926</v>
      </c>
      <c r="FN21" s="14">
        <v>16.878625433122799</v>
      </c>
      <c r="FO21" s="14">
        <v>13.3790410602112</v>
      </c>
      <c r="FP21" s="14">
        <v>16.704811907741298</v>
      </c>
      <c r="FQ21" s="14">
        <v>17.769352716762899</v>
      </c>
      <c r="FR21" s="14">
        <v>19.423480481904399</v>
      </c>
      <c r="FS21" s="14">
        <v>20.981448190425098</v>
      </c>
      <c r="FT21" s="14">
        <v>19.936942557667798</v>
      </c>
      <c r="FU21" s="14">
        <v>20.084715226443802</v>
      </c>
      <c r="FV21" s="14">
        <v>22.250575757257</v>
      </c>
      <c r="FW21" s="14">
        <v>23.167223415949501</v>
      </c>
      <c r="FX21" s="14">
        <v>25.874878978621801</v>
      </c>
      <c r="FY21" s="14">
        <v>26.875361728859598</v>
      </c>
      <c r="FZ21" s="14">
        <v>25.287591349429199</v>
      </c>
      <c r="GA21" s="14">
        <v>22.539288401123802</v>
      </c>
      <c r="GB21" s="14">
        <v>24.6452255838132</v>
      </c>
      <c r="GC21" s="14">
        <v>23.0540920675538</v>
      </c>
      <c r="GD21" s="14">
        <v>20.294907032141101</v>
      </c>
      <c r="GE21" s="14">
        <v>19.306517922620198</v>
      </c>
      <c r="GF21" s="14">
        <v>15.1466386365207</v>
      </c>
      <c r="GG21" s="14">
        <v>17.490437431261601</v>
      </c>
      <c r="GH21" s="14">
        <v>18.096913051591201</v>
      </c>
      <c r="GI21" s="14">
        <v>20.694070472971401</v>
      </c>
      <c r="GJ21" s="14">
        <v>21.616460819523699</v>
      </c>
      <c r="GK21" s="14">
        <v>23.257923829151199</v>
      </c>
      <c r="GL21" s="14">
        <v>14.7227155360882</v>
      </c>
      <c r="GM21" s="78" t="s">
        <v>100</v>
      </c>
      <c r="GN21" s="78" t="s">
        <v>100</v>
      </c>
      <c r="GO21" s="78" t="s">
        <v>100</v>
      </c>
      <c r="GP21" s="78" t="s">
        <v>100</v>
      </c>
      <c r="GQ21" s="78" t="s">
        <v>100</v>
      </c>
      <c r="GR21" s="78" t="s">
        <v>100</v>
      </c>
      <c r="GS21" s="14" t="s">
        <v>100</v>
      </c>
      <c r="GT21" s="14" t="s">
        <v>100</v>
      </c>
    </row>
    <row r="22" spans="1:202" x14ac:dyDescent="0.35">
      <c r="A22" s="18" t="s">
        <v>5</v>
      </c>
      <c r="B22" s="106" t="s">
        <v>10</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v>19.276567066897002</v>
      </c>
      <c r="BO22" s="14">
        <v>17.614496551528301</v>
      </c>
      <c r="BP22" s="14">
        <v>17.740646673486999</v>
      </c>
      <c r="BQ22" s="14">
        <v>20.1027386356525</v>
      </c>
      <c r="BR22" s="14">
        <v>23.0280598297004</v>
      </c>
      <c r="BS22" s="14">
        <v>22.2058300783833</v>
      </c>
      <c r="BT22" s="14">
        <v>20.482319496629799</v>
      </c>
      <c r="BU22" s="14">
        <v>19.530400005334901</v>
      </c>
      <c r="BV22" s="14">
        <v>20.003278824309898</v>
      </c>
      <c r="BW22" s="14">
        <v>19.3427247149979</v>
      </c>
      <c r="BX22" s="14">
        <v>17.523154232630699</v>
      </c>
      <c r="BY22" s="14">
        <v>17.975946729485901</v>
      </c>
      <c r="BZ22" s="14">
        <v>17.784960122044499</v>
      </c>
      <c r="CA22" s="14">
        <v>18.537303510598701</v>
      </c>
      <c r="CB22" s="14">
        <v>16.328218126947899</v>
      </c>
      <c r="CC22" s="14">
        <v>17.388819923646501</v>
      </c>
      <c r="CD22" s="14">
        <v>14.9641349681685</v>
      </c>
      <c r="CE22" s="14">
        <v>15.8258127132022</v>
      </c>
      <c r="CF22" s="14">
        <v>17.484744611072301</v>
      </c>
      <c r="CG22" s="14">
        <v>15.7742774068385</v>
      </c>
      <c r="CH22" s="14">
        <v>17.826066428130201</v>
      </c>
      <c r="CI22" s="14">
        <v>16.142482711418999</v>
      </c>
      <c r="CJ22" s="14">
        <v>14.3024233270803</v>
      </c>
      <c r="CK22" s="14">
        <v>14.5275145740796</v>
      </c>
      <c r="CL22" s="14">
        <v>16.406841392163201</v>
      </c>
      <c r="CM22" s="14">
        <v>16.051777903105702</v>
      </c>
      <c r="CN22" s="14">
        <v>16.7099355159359</v>
      </c>
      <c r="CO22" s="14">
        <v>14.0428717766732</v>
      </c>
      <c r="CP22" s="14">
        <v>14.618229491652199</v>
      </c>
      <c r="CQ22" s="14">
        <v>14.2242326969139</v>
      </c>
      <c r="CR22" s="14">
        <v>13.554373331791201</v>
      </c>
      <c r="CS22" s="14">
        <v>15.3914041186425</v>
      </c>
      <c r="CT22" s="14">
        <v>15.593528756471599</v>
      </c>
      <c r="CU22" s="14">
        <v>14.0036683743899</v>
      </c>
      <c r="CV22" s="14">
        <v>14.6543545564205</v>
      </c>
      <c r="CW22" s="14">
        <v>16.038531762179701</v>
      </c>
      <c r="CX22" s="14">
        <v>14.589618884344</v>
      </c>
      <c r="CY22" s="14">
        <v>17.144470343617101</v>
      </c>
      <c r="CZ22" s="14">
        <v>14.104111125313899</v>
      </c>
      <c r="DA22" s="14">
        <v>14.926787629375299</v>
      </c>
      <c r="DB22" s="14">
        <v>16.263928342432202</v>
      </c>
      <c r="DC22" s="14">
        <v>20.147837074930798</v>
      </c>
      <c r="DD22" s="14">
        <v>24.588989119639098</v>
      </c>
      <c r="DE22" s="14">
        <v>27.446748686278799</v>
      </c>
      <c r="DF22" s="14">
        <v>28.125919996097299</v>
      </c>
      <c r="DG22" s="14">
        <v>23.0483704766058</v>
      </c>
      <c r="DH22" s="14">
        <v>18.89723321596</v>
      </c>
      <c r="DI22" s="14">
        <v>15.9318496506919</v>
      </c>
      <c r="DJ22" s="14">
        <v>12.7756678243097</v>
      </c>
      <c r="DK22" s="14">
        <v>15.7369214612651</v>
      </c>
      <c r="DL22" s="14">
        <v>17.9187162650998</v>
      </c>
      <c r="DM22" s="14">
        <v>19.213885523081</v>
      </c>
      <c r="DN22" s="14">
        <v>18.805196116502799</v>
      </c>
      <c r="DO22" s="14">
        <v>18.685504658359999</v>
      </c>
      <c r="DP22" s="14">
        <v>16.135391361326299</v>
      </c>
      <c r="DQ22" s="14">
        <v>15.235566526015401</v>
      </c>
      <c r="DR22" s="14">
        <v>14.015879755571101</v>
      </c>
      <c r="DS22" s="14">
        <v>14.9504408085867</v>
      </c>
      <c r="DT22" s="14">
        <v>17.0679195255838</v>
      </c>
      <c r="DU22" s="14">
        <v>18.0689683759093</v>
      </c>
      <c r="DV22" s="14">
        <v>19.309576235153699</v>
      </c>
      <c r="DW22" s="14">
        <v>20.5780632807949</v>
      </c>
      <c r="DX22" s="14">
        <v>17.934117956444801</v>
      </c>
      <c r="DY22" s="14">
        <v>17.332751784941699</v>
      </c>
      <c r="DZ22" s="14">
        <v>18.406971224731599</v>
      </c>
      <c r="EA22" s="14">
        <v>20.222914728927599</v>
      </c>
      <c r="EB22" s="14">
        <v>22.342731051213502</v>
      </c>
      <c r="EC22" s="14">
        <v>20.984566867981901</v>
      </c>
      <c r="ED22" s="14">
        <v>18.532868112285499</v>
      </c>
      <c r="EE22" s="14">
        <v>17.880800682561201</v>
      </c>
      <c r="EF22" s="14">
        <v>19.509819386768299</v>
      </c>
      <c r="EG22" s="14">
        <v>20.3074834060724</v>
      </c>
      <c r="EH22" s="14">
        <v>24.3619979906236</v>
      </c>
      <c r="EI22" s="14">
        <v>24.099321053787701</v>
      </c>
      <c r="EJ22" s="14">
        <v>26.536291231441499</v>
      </c>
      <c r="EK22" s="14">
        <v>30.928872887799098</v>
      </c>
      <c r="EL22" s="14">
        <v>21.7191859465017</v>
      </c>
      <c r="EM22" s="14">
        <v>27.461866442502</v>
      </c>
      <c r="EN22" s="14">
        <v>25.361450096985799</v>
      </c>
      <c r="EO22" s="14">
        <v>29.123058454933599</v>
      </c>
      <c r="EP22" s="14">
        <v>25.707773868708401</v>
      </c>
      <c r="EQ22" s="14">
        <v>27.386932645036801</v>
      </c>
      <c r="ER22" s="14">
        <v>27.687249221176099</v>
      </c>
      <c r="ES22" s="14">
        <v>21.763408571612601</v>
      </c>
      <c r="ET22" s="14">
        <v>22.095104259068201</v>
      </c>
      <c r="EU22" s="14">
        <v>26.0223804119458</v>
      </c>
      <c r="EV22" s="14">
        <v>24.532070058736299</v>
      </c>
      <c r="EW22" s="14">
        <v>23.9180124072432</v>
      </c>
      <c r="EX22" s="14">
        <v>17.033229388248799</v>
      </c>
      <c r="EY22" s="14">
        <v>27.5508322364675</v>
      </c>
      <c r="EZ22" s="14">
        <v>26.324370021968001</v>
      </c>
      <c r="FA22" s="14">
        <v>25.107540981143298</v>
      </c>
      <c r="FB22" s="14">
        <v>24.7094881747717</v>
      </c>
      <c r="FC22" s="14">
        <v>24.689846513597999</v>
      </c>
      <c r="FD22" s="14">
        <v>24.262789945301598</v>
      </c>
      <c r="FE22" s="14">
        <v>23.230910506066898</v>
      </c>
      <c r="FF22" s="14">
        <v>23.9326625344866</v>
      </c>
      <c r="FG22" s="14">
        <v>23.723211534009099</v>
      </c>
      <c r="FH22" s="14">
        <v>22.8687277922125</v>
      </c>
      <c r="FI22" s="14">
        <v>22.973320109958401</v>
      </c>
      <c r="FJ22" s="14">
        <v>21.0036696540501</v>
      </c>
      <c r="FK22" s="14">
        <v>16.3523813322306</v>
      </c>
      <c r="FL22" s="14">
        <v>18.284599628551401</v>
      </c>
      <c r="FM22" s="14">
        <v>16.8036593600591</v>
      </c>
      <c r="FN22" s="14">
        <v>14.538775171091499</v>
      </c>
      <c r="FO22" s="14">
        <v>13.550266252727701</v>
      </c>
      <c r="FP22" s="14">
        <v>12.850209374709101</v>
      </c>
      <c r="FQ22" s="14">
        <v>13.399800213578001</v>
      </c>
      <c r="FR22" s="14">
        <v>15.084518140429701</v>
      </c>
      <c r="FS22" s="14">
        <v>16.4408097801719</v>
      </c>
      <c r="FT22" s="14">
        <v>15.6158999099447</v>
      </c>
      <c r="FU22" s="14">
        <v>15.490496475661001</v>
      </c>
      <c r="FV22" s="14">
        <v>17.714802572566899</v>
      </c>
      <c r="FW22" s="14">
        <v>17.457753684028798</v>
      </c>
      <c r="FX22" s="14">
        <v>18.729809049627601</v>
      </c>
      <c r="FY22" s="14">
        <v>22.227223722759199</v>
      </c>
      <c r="FZ22" s="14">
        <v>20.3525635624638</v>
      </c>
      <c r="GA22" s="14">
        <v>18.652246074345101</v>
      </c>
      <c r="GB22" s="14">
        <v>19.315908312035202</v>
      </c>
      <c r="GC22" s="14">
        <v>20.759342230509102</v>
      </c>
      <c r="GD22" s="14">
        <v>15.5862538455332</v>
      </c>
      <c r="GE22" s="14">
        <v>16.903534340621</v>
      </c>
      <c r="GF22" s="14">
        <v>10.4624060429277</v>
      </c>
      <c r="GG22" s="14">
        <v>15.8102516451351</v>
      </c>
      <c r="GH22" s="14">
        <v>13.184058387785001</v>
      </c>
      <c r="GI22" s="78" t="s">
        <v>100</v>
      </c>
      <c r="GJ22" s="78" t="s">
        <v>100</v>
      </c>
      <c r="GK22" s="78" t="s">
        <v>100</v>
      </c>
      <c r="GL22" s="78" t="s">
        <v>100</v>
      </c>
      <c r="GM22" s="78" t="s">
        <v>100</v>
      </c>
      <c r="GN22" s="78" t="s">
        <v>100</v>
      </c>
      <c r="GO22" s="78" t="s">
        <v>100</v>
      </c>
      <c r="GP22" s="78" t="s">
        <v>100</v>
      </c>
      <c r="GQ22" s="78" t="s">
        <v>100</v>
      </c>
      <c r="GR22" s="78" t="s">
        <v>100</v>
      </c>
      <c r="GS22" s="78" t="s">
        <v>100</v>
      </c>
      <c r="GT22" s="78" t="s">
        <v>100</v>
      </c>
    </row>
    <row r="23" spans="1:202" x14ac:dyDescent="0.35">
      <c r="A23" s="4"/>
      <c r="B23" s="106"/>
      <c r="C23" s="6"/>
      <c r="D23" s="6"/>
      <c r="E23" s="6"/>
      <c r="F23" s="6"/>
      <c r="G23" s="6"/>
      <c r="H23" s="6"/>
      <c r="I23" s="6"/>
      <c r="J23" s="6"/>
      <c r="K23" s="6"/>
      <c r="L23" s="6"/>
      <c r="M23" s="6"/>
      <c r="N23" s="6"/>
      <c r="O23" s="6"/>
      <c r="P23" s="6"/>
      <c r="Q23" s="6"/>
      <c r="R23" s="6"/>
      <c r="S23" s="6"/>
      <c r="T23" s="6"/>
      <c r="U23" s="6"/>
      <c r="V23" s="6"/>
      <c r="W23" s="6"/>
      <c r="X23" s="6"/>
      <c r="Y23" s="6"/>
    </row>
    <row r="24" spans="1:202" ht="16.5" x14ac:dyDescent="0.35">
      <c r="A24" s="28" t="s">
        <v>143</v>
      </c>
      <c r="B24" s="113"/>
      <c r="C24" s="6"/>
      <c r="D24" s="6"/>
      <c r="E24" s="6"/>
      <c r="F24" s="6"/>
      <c r="G24" s="6"/>
      <c r="H24" s="6"/>
      <c r="I24" s="6"/>
      <c r="J24" s="6"/>
      <c r="K24" s="6"/>
      <c r="L24" s="6"/>
      <c r="M24" s="6"/>
      <c r="N24" s="6"/>
      <c r="O24" s="6"/>
      <c r="P24" s="6"/>
      <c r="Q24" s="6"/>
      <c r="R24" s="6"/>
      <c r="S24" s="6"/>
      <c r="T24" s="6"/>
      <c r="U24" s="6"/>
      <c r="V24" s="6"/>
      <c r="W24" s="6"/>
      <c r="X24" s="6"/>
      <c r="Y24" s="6"/>
    </row>
    <row r="25" spans="1:202" x14ac:dyDescent="0.35">
      <c r="A25" s="18" t="s">
        <v>0</v>
      </c>
      <c r="B25" s="105" t="s">
        <v>9</v>
      </c>
      <c r="C25" s="14" t="s">
        <v>185</v>
      </c>
      <c r="D25" s="14" t="s">
        <v>185</v>
      </c>
      <c r="E25" s="14" t="s">
        <v>185</v>
      </c>
      <c r="F25" s="14" t="s">
        <v>185</v>
      </c>
      <c r="G25" s="14" t="s">
        <v>185</v>
      </c>
      <c r="H25" s="14" t="s">
        <v>185</v>
      </c>
      <c r="I25" s="14" t="s">
        <v>185</v>
      </c>
      <c r="J25" s="14" t="s">
        <v>185</v>
      </c>
      <c r="K25" s="14" t="s">
        <v>185</v>
      </c>
      <c r="L25" s="14" t="s">
        <v>185</v>
      </c>
      <c r="M25" s="14" t="s">
        <v>185</v>
      </c>
      <c r="N25" s="14" t="s">
        <v>185</v>
      </c>
      <c r="O25" s="14" t="s">
        <v>185</v>
      </c>
      <c r="P25" s="14" t="s">
        <v>185</v>
      </c>
      <c r="Q25" s="14" t="s">
        <v>185</v>
      </c>
      <c r="R25" s="14" t="s">
        <v>185</v>
      </c>
      <c r="S25" s="14" t="s">
        <v>185</v>
      </c>
      <c r="T25" s="14" t="s">
        <v>185</v>
      </c>
      <c r="U25" s="14" t="s">
        <v>185</v>
      </c>
      <c r="V25" s="14" t="s">
        <v>185</v>
      </c>
      <c r="W25" s="14">
        <v>31.182237884214601</v>
      </c>
      <c r="X25" s="14">
        <v>29.8310958190132</v>
      </c>
      <c r="Y25" s="14">
        <v>35.045740096730903</v>
      </c>
      <c r="Z25" s="14">
        <v>33.7619130945669</v>
      </c>
      <c r="AA25" s="14">
        <v>33.211285331545596</v>
      </c>
      <c r="AB25" s="14">
        <v>31.895276236593801</v>
      </c>
      <c r="AC25" s="14">
        <v>30.786261018639198</v>
      </c>
      <c r="AD25" s="14">
        <v>33.297753111770398</v>
      </c>
      <c r="AE25" s="14">
        <v>32.296559667083102</v>
      </c>
      <c r="AF25" s="14">
        <v>31.061336739179701</v>
      </c>
      <c r="AG25" s="14">
        <v>29.890263111706702</v>
      </c>
      <c r="AH25" s="14">
        <v>30.540466144686501</v>
      </c>
      <c r="AI25" s="14">
        <v>29.594069813607899</v>
      </c>
      <c r="AJ25" s="14">
        <v>28.178085656289401</v>
      </c>
      <c r="AK25" s="14">
        <v>27.201939531389101</v>
      </c>
      <c r="AL25" s="14">
        <v>26.4882454572064</v>
      </c>
      <c r="AM25" s="14">
        <v>26.271612926602799</v>
      </c>
      <c r="AN25" s="14">
        <v>26.0201173536007</v>
      </c>
      <c r="AO25" s="14">
        <v>25.811044141076302</v>
      </c>
      <c r="AP25" s="14">
        <v>25.568248486966901</v>
      </c>
      <c r="AQ25" s="14">
        <v>25.390514854325701</v>
      </c>
      <c r="AR25" s="14">
        <v>19.697298164102701</v>
      </c>
      <c r="AS25" s="14">
        <v>19.121245131555401</v>
      </c>
      <c r="AT25" s="14">
        <v>18.526983416247202</v>
      </c>
      <c r="AU25" s="14">
        <v>17.9178613163009</v>
      </c>
      <c r="AV25" s="14">
        <v>17.848010795573899</v>
      </c>
      <c r="AW25" s="14">
        <v>18.222609215839899</v>
      </c>
      <c r="AX25" s="14">
        <v>17.8179834573256</v>
      </c>
      <c r="AY25" s="14">
        <v>17.417424119747299</v>
      </c>
      <c r="AZ25" s="14">
        <v>18.4512322154769</v>
      </c>
      <c r="BA25" s="14">
        <v>17.858205021523698</v>
      </c>
      <c r="BB25" s="14">
        <v>20.3684902884198</v>
      </c>
      <c r="BC25" s="14">
        <v>19.901323047979901</v>
      </c>
      <c r="BD25" s="14">
        <v>19.269935915547201</v>
      </c>
      <c r="BE25" s="14">
        <v>18.969031222619499</v>
      </c>
      <c r="BF25" s="14">
        <v>20.1353308143071</v>
      </c>
      <c r="BG25" s="14">
        <v>19.7842035997982</v>
      </c>
      <c r="BH25" s="14">
        <v>19.630746186573901</v>
      </c>
      <c r="BI25" s="14">
        <v>19.456611804566901</v>
      </c>
      <c r="BJ25" s="14">
        <v>17.142915523760301</v>
      </c>
      <c r="BK25" s="14">
        <v>18.0556787188981</v>
      </c>
      <c r="BL25" s="14">
        <v>17.843881884202801</v>
      </c>
      <c r="BM25" s="14">
        <v>19.1607853013487</v>
      </c>
      <c r="BN25" s="14">
        <v>19.503881493628398</v>
      </c>
      <c r="BO25" s="14">
        <v>19.323623811230998</v>
      </c>
      <c r="BP25" s="14">
        <v>18.990155262009299</v>
      </c>
      <c r="BQ25" s="14">
        <v>18.8023029998011</v>
      </c>
      <c r="BR25" s="14">
        <v>19.000543403243199</v>
      </c>
      <c r="BS25" s="14">
        <v>21.074270724097399</v>
      </c>
      <c r="BT25" s="14">
        <v>21.0556538669071</v>
      </c>
      <c r="BU25" s="14">
        <v>20.9824677629536</v>
      </c>
      <c r="BV25" s="14">
        <v>21.0009545288849</v>
      </c>
      <c r="BW25" s="14">
        <v>20.908845063205401</v>
      </c>
      <c r="BX25" s="14">
        <v>20.853966209025401</v>
      </c>
      <c r="BY25" s="14">
        <v>21.064557157579699</v>
      </c>
      <c r="BZ25" s="14">
        <v>21.009606108644402</v>
      </c>
      <c r="CA25" s="14">
        <v>20.991352782752401</v>
      </c>
      <c r="CB25" s="14">
        <v>22.131951223761799</v>
      </c>
      <c r="CC25" s="14">
        <v>22.306353298104</v>
      </c>
      <c r="CD25" s="14">
        <v>22.4074417508001</v>
      </c>
      <c r="CE25" s="14">
        <v>22.4074417508001</v>
      </c>
      <c r="CF25" s="14">
        <v>23.095418772953501</v>
      </c>
      <c r="CG25" s="14">
        <v>23.366687501834299</v>
      </c>
      <c r="CH25" s="14">
        <v>23.143627829153299</v>
      </c>
      <c r="CI25" s="14">
        <v>23.7921853447396</v>
      </c>
      <c r="CJ25" s="14">
        <v>24.591915140721699</v>
      </c>
      <c r="CK25" s="14">
        <v>24.663440719539501</v>
      </c>
      <c r="CL25" s="14">
        <v>25.004135219593898</v>
      </c>
      <c r="CM25" s="14">
        <v>25.508730081513601</v>
      </c>
      <c r="CN25" s="14">
        <v>25.8172602549507</v>
      </c>
      <c r="CO25" s="14">
        <v>26.203902097598501</v>
      </c>
      <c r="CP25" s="14">
        <v>27.330715283092399</v>
      </c>
      <c r="CQ25" s="14">
        <v>27.496888420014201</v>
      </c>
      <c r="CR25" s="14">
        <v>27.471498850208999</v>
      </c>
      <c r="CS25" s="14">
        <v>28.750779941375399</v>
      </c>
      <c r="CT25" s="14">
        <v>29.4912288553829</v>
      </c>
      <c r="CU25" s="14">
        <v>29.794287371387501</v>
      </c>
      <c r="CV25" s="14">
        <v>30.037598039173002</v>
      </c>
      <c r="CW25" s="14">
        <v>29.909181678849901</v>
      </c>
      <c r="CX25" s="14">
        <v>30.223680759629499</v>
      </c>
      <c r="CY25" s="14">
        <v>26.190882586646399</v>
      </c>
      <c r="CZ25" s="14">
        <v>28.0846557623621</v>
      </c>
      <c r="DA25" s="14">
        <v>30.197755216249799</v>
      </c>
      <c r="DB25" s="14">
        <v>29.2496978236993</v>
      </c>
      <c r="DC25" s="14">
        <v>22.0060971170446</v>
      </c>
      <c r="DD25" s="14">
        <v>24.248665757309301</v>
      </c>
      <c r="DE25" s="14">
        <v>20.297983514475899</v>
      </c>
      <c r="DF25" s="14">
        <v>23.140782443819099</v>
      </c>
      <c r="DG25" s="14">
        <v>21.6270991681324</v>
      </c>
      <c r="DH25" s="14">
        <v>23.297412204083699</v>
      </c>
      <c r="DI25" s="14">
        <v>20.3333240959034</v>
      </c>
      <c r="DJ25" s="14">
        <v>22.9245928968868</v>
      </c>
      <c r="DK25" s="14">
        <v>22.398295874222001</v>
      </c>
      <c r="DL25" s="14">
        <v>25.5584335748844</v>
      </c>
      <c r="DM25" s="14">
        <v>20.4305742052466</v>
      </c>
      <c r="DN25" s="14">
        <v>19.448773529105701</v>
      </c>
      <c r="DO25" s="14">
        <v>25.942015078008101</v>
      </c>
      <c r="DP25" s="14">
        <v>37.448465367972801</v>
      </c>
      <c r="DQ25" s="14">
        <v>23.326858631718199</v>
      </c>
      <c r="DR25" s="14">
        <v>38.021165499454199</v>
      </c>
      <c r="DS25" s="14">
        <v>50.895132473172801</v>
      </c>
      <c r="DT25" s="14">
        <v>37.057018770860097</v>
      </c>
      <c r="DU25" s="14">
        <v>34.804129679607399</v>
      </c>
      <c r="DV25" s="14">
        <v>38.578281849983</v>
      </c>
      <c r="DW25" s="14">
        <v>56.290393413468301</v>
      </c>
      <c r="DX25" s="14">
        <v>38.937184112868501</v>
      </c>
      <c r="DY25" s="14">
        <v>39.053252183379897</v>
      </c>
      <c r="DZ25" s="14">
        <v>45.573573186633503</v>
      </c>
      <c r="EA25" s="14">
        <v>54.073657467411799</v>
      </c>
      <c r="EB25" s="14">
        <v>33.859449403971297</v>
      </c>
      <c r="EC25" s="14">
        <v>37.243368481612599</v>
      </c>
      <c r="ED25" s="14">
        <v>55.074867014874599</v>
      </c>
      <c r="EE25" s="14">
        <v>75.154755895186995</v>
      </c>
      <c r="EF25" s="14">
        <v>45.008818113683503</v>
      </c>
      <c r="EG25" s="14">
        <v>37.610018400859801</v>
      </c>
      <c r="EH25" s="14">
        <v>71.531952875971797</v>
      </c>
      <c r="EI25" s="14">
        <v>79.531265499486494</v>
      </c>
      <c r="EJ25" s="14">
        <v>51.421107011207802</v>
      </c>
      <c r="EK25" s="14">
        <v>46.168101133477002</v>
      </c>
      <c r="EL25" s="14">
        <v>63.806011318557999</v>
      </c>
      <c r="EM25" s="14">
        <v>74.187085055315293</v>
      </c>
      <c r="EN25" s="14">
        <v>38.175698654288297</v>
      </c>
      <c r="EO25" s="14">
        <v>39.856376773581303</v>
      </c>
      <c r="EP25" s="14">
        <v>46.145604316740297</v>
      </c>
      <c r="EQ25" s="14">
        <v>52.624681150912302</v>
      </c>
      <c r="ER25" s="14">
        <v>42.549621211982398</v>
      </c>
      <c r="ES25" s="14">
        <v>38.9336261387215</v>
      </c>
      <c r="ET25" s="14">
        <v>50.041124697097302</v>
      </c>
      <c r="EU25" s="14">
        <v>57.781526503151603</v>
      </c>
      <c r="EV25" s="14">
        <v>45.422881905755901</v>
      </c>
      <c r="EW25" s="14">
        <v>40.948030468342097</v>
      </c>
      <c r="EX25" s="14">
        <v>51.4093428307769</v>
      </c>
      <c r="EY25" s="14">
        <v>60.602705010376503</v>
      </c>
      <c r="EZ25" s="14">
        <v>45.167285635471899</v>
      </c>
      <c r="FA25" s="14">
        <v>42.115517754427898</v>
      </c>
      <c r="FB25" s="14">
        <v>47.920546606200901</v>
      </c>
      <c r="FC25" s="14">
        <v>67.088450337809803</v>
      </c>
      <c r="FD25" s="14">
        <v>41.754846572403103</v>
      </c>
      <c r="FE25" s="14">
        <v>41.381356917713902</v>
      </c>
      <c r="FF25" s="14">
        <v>53.970781113353397</v>
      </c>
      <c r="FG25" s="14">
        <v>59.501722112368597</v>
      </c>
      <c r="FH25" s="14">
        <v>45.564512805972299</v>
      </c>
      <c r="FI25" s="14">
        <v>38.898041564158298</v>
      </c>
      <c r="FJ25" s="14">
        <v>47.764640138666302</v>
      </c>
      <c r="FK25" s="14">
        <v>64.371181732546006</v>
      </c>
      <c r="FL25" s="14">
        <v>44.628182245571203</v>
      </c>
      <c r="FM25" s="14">
        <v>38.239730816839597</v>
      </c>
      <c r="FN25" s="14">
        <v>48.655799750800703</v>
      </c>
      <c r="FO25" s="14">
        <v>68.128287058953603</v>
      </c>
      <c r="FP25" s="14">
        <v>48.290612202388097</v>
      </c>
      <c r="FQ25" s="14">
        <v>38.941871874616098</v>
      </c>
      <c r="FR25" s="14">
        <v>47.650728156578303</v>
      </c>
      <c r="FS25" s="14">
        <v>33.690198569045002</v>
      </c>
      <c r="FT25" s="14">
        <v>43.215503133439498</v>
      </c>
      <c r="FU25" s="14">
        <v>40.232706791437103</v>
      </c>
      <c r="FV25" s="14">
        <v>52.752969153753199</v>
      </c>
      <c r="FW25" s="14">
        <v>73.4780748469217</v>
      </c>
      <c r="FX25" s="14">
        <v>45.460399788255501</v>
      </c>
      <c r="FY25" s="14">
        <v>39.676434401654802</v>
      </c>
      <c r="FZ25" s="14">
        <v>47.604544534993302</v>
      </c>
      <c r="GA25" s="14">
        <v>67.242867861056098</v>
      </c>
      <c r="GB25" s="14">
        <v>48.844771563504501</v>
      </c>
      <c r="GC25" s="14">
        <v>39.4473478390357</v>
      </c>
      <c r="GD25" s="14">
        <v>44.556518744629201</v>
      </c>
      <c r="GE25" s="14">
        <v>62.244814375135498</v>
      </c>
      <c r="GF25" s="14">
        <v>44.291072684045602</v>
      </c>
      <c r="GG25" s="14">
        <v>37.496802527033203</v>
      </c>
      <c r="GH25" s="14">
        <v>48.667834651175802</v>
      </c>
      <c r="GI25" s="14">
        <v>59.829731911676298</v>
      </c>
      <c r="GJ25" s="14">
        <v>45.101678724577702</v>
      </c>
      <c r="GK25" s="14">
        <v>36.4495686994591</v>
      </c>
      <c r="GL25" s="14">
        <v>45.465913828489398</v>
      </c>
      <c r="GM25" s="14">
        <v>64.259199533559794</v>
      </c>
      <c r="GN25" s="14">
        <v>47.737956420207098</v>
      </c>
      <c r="GO25" s="14">
        <v>29.644224272801601</v>
      </c>
      <c r="GP25" s="14">
        <v>46.805503803961798</v>
      </c>
      <c r="GQ25" s="14">
        <v>60.419984824548798</v>
      </c>
      <c r="GR25" s="14">
        <v>48.905612499367898</v>
      </c>
      <c r="GS25" s="14">
        <v>36.452179686057796</v>
      </c>
      <c r="GT25" s="14">
        <v>45.033545670553004</v>
      </c>
    </row>
    <row r="26" spans="1:202" x14ac:dyDescent="0.35">
      <c r="A26" s="18" t="s">
        <v>1</v>
      </c>
      <c r="B26" s="105" t="s">
        <v>10</v>
      </c>
      <c r="C26" s="14" t="s">
        <v>185</v>
      </c>
      <c r="D26" s="14" t="s">
        <v>185</v>
      </c>
      <c r="E26" s="14" t="s">
        <v>185</v>
      </c>
      <c r="F26" s="14" t="s">
        <v>185</v>
      </c>
      <c r="G26" s="14" t="s">
        <v>185</v>
      </c>
      <c r="H26" s="14" t="s">
        <v>185</v>
      </c>
      <c r="I26" s="14" t="s">
        <v>185</v>
      </c>
      <c r="J26" s="14" t="s">
        <v>185</v>
      </c>
      <c r="K26" s="14" t="s">
        <v>185</v>
      </c>
      <c r="L26" s="14" t="s">
        <v>185</v>
      </c>
      <c r="M26" s="14" t="s">
        <v>185</v>
      </c>
      <c r="N26" s="14" t="s">
        <v>185</v>
      </c>
      <c r="O26" s="14" t="s">
        <v>185</v>
      </c>
      <c r="P26" s="14" t="s">
        <v>185</v>
      </c>
      <c r="Q26" s="14" t="s">
        <v>185</v>
      </c>
      <c r="R26" s="14" t="s">
        <v>185</v>
      </c>
      <c r="S26" s="14" t="s">
        <v>185</v>
      </c>
      <c r="T26" s="14" t="s">
        <v>185</v>
      </c>
      <c r="U26" s="14" t="s">
        <v>185</v>
      </c>
      <c r="V26" s="14" t="s">
        <v>185</v>
      </c>
      <c r="W26" s="14">
        <v>16.924702908230699</v>
      </c>
      <c r="X26" s="14">
        <v>15.8806465191012</v>
      </c>
      <c r="Y26" s="14">
        <v>15.143155237838901</v>
      </c>
      <c r="Z26" s="14">
        <v>14.301868802351001</v>
      </c>
      <c r="AA26" s="14">
        <v>17.5168343849924</v>
      </c>
      <c r="AB26" s="14">
        <v>16.777337389447499</v>
      </c>
      <c r="AC26" s="14">
        <v>18.527420918793201</v>
      </c>
      <c r="AD26" s="14">
        <v>17.807909465646102</v>
      </c>
      <c r="AE26" s="14">
        <v>17.303912008221399</v>
      </c>
      <c r="AF26" s="14">
        <v>16.5992278389779</v>
      </c>
      <c r="AG26" s="14">
        <v>15.778190731119899</v>
      </c>
      <c r="AH26" s="14">
        <v>15.7222767995202</v>
      </c>
      <c r="AI26" s="14">
        <v>15.2458441503631</v>
      </c>
      <c r="AJ26" s="14">
        <v>14.616842537287599</v>
      </c>
      <c r="AK26" s="14">
        <v>14.1122324480618</v>
      </c>
      <c r="AL26" s="14">
        <v>13.9840435934598</v>
      </c>
      <c r="AM26" s="14">
        <v>13.9323465726126</v>
      </c>
      <c r="AN26" s="14">
        <v>13.754378635084199</v>
      </c>
      <c r="AO26" s="14">
        <v>13.630017197024801</v>
      </c>
      <c r="AP26" s="14">
        <v>13.556473935775401</v>
      </c>
      <c r="AQ26" s="14">
        <v>13.45964197518</v>
      </c>
      <c r="AR26" s="14">
        <v>14.8496303786917</v>
      </c>
      <c r="AS26" s="14">
        <v>14.154329969015601</v>
      </c>
      <c r="AT26" s="14">
        <v>13.5212289562075</v>
      </c>
      <c r="AU26" s="14">
        <v>13.359384418640399</v>
      </c>
      <c r="AV26" s="14">
        <v>13.2235330239989</v>
      </c>
      <c r="AW26" s="14">
        <v>14.539614149450401</v>
      </c>
      <c r="AX26" s="14">
        <v>14.645279954124</v>
      </c>
      <c r="AY26" s="14">
        <v>14.332791780325699</v>
      </c>
      <c r="AZ26" s="14">
        <v>14.6048267121453</v>
      </c>
      <c r="BA26" s="14">
        <v>14.3820068782787</v>
      </c>
      <c r="BB26" s="14">
        <v>15.7618644759704</v>
      </c>
      <c r="BC26" s="14">
        <v>15.406961553062599</v>
      </c>
      <c r="BD26" s="14">
        <v>15.067689070375399</v>
      </c>
      <c r="BE26" s="14">
        <v>14.8560101894616</v>
      </c>
      <c r="BF26" s="14">
        <v>18.994218155808799</v>
      </c>
      <c r="BG26" s="14">
        <v>18.803799921126298</v>
      </c>
      <c r="BH26" s="14">
        <v>18.525225131077701</v>
      </c>
      <c r="BI26" s="14">
        <v>18.2547838773732</v>
      </c>
      <c r="BJ26" s="14">
        <v>16.267431893538099</v>
      </c>
      <c r="BK26" s="14">
        <v>17.0579867157435</v>
      </c>
      <c r="BL26" s="14">
        <v>16.761497972642498</v>
      </c>
      <c r="BM26" s="14">
        <v>15.676528900503101</v>
      </c>
      <c r="BN26" s="14">
        <v>15.641786507998299</v>
      </c>
      <c r="BO26" s="14">
        <v>15.520666474879301</v>
      </c>
      <c r="BP26" s="14">
        <v>15.367669756575699</v>
      </c>
      <c r="BQ26" s="14">
        <v>15.3845202723284</v>
      </c>
      <c r="BR26" s="14">
        <v>15.1876085745401</v>
      </c>
      <c r="BS26" s="14">
        <v>16.237968742975902</v>
      </c>
      <c r="BT26" s="14">
        <v>16.255637915318101</v>
      </c>
      <c r="BU26" s="14">
        <v>16.220337940173401</v>
      </c>
      <c r="BV26" s="14">
        <v>16.132755144771199</v>
      </c>
      <c r="BW26" s="14">
        <v>16.028896201869799</v>
      </c>
      <c r="BX26" s="14">
        <v>15.960396642692601</v>
      </c>
      <c r="BY26" s="14">
        <v>15.8649735878118</v>
      </c>
      <c r="BZ26" s="14">
        <v>15.731514288407</v>
      </c>
      <c r="CA26" s="14">
        <v>15.6656231264827</v>
      </c>
      <c r="CB26" s="14">
        <v>15.4481636070609</v>
      </c>
      <c r="CC26" s="14">
        <v>15.2396458992852</v>
      </c>
      <c r="CD26" s="14">
        <v>15.1053631054774</v>
      </c>
      <c r="CE26" s="14">
        <v>15.120919607758999</v>
      </c>
      <c r="CF26" s="14">
        <v>15.2996845275197</v>
      </c>
      <c r="CG26" s="14">
        <v>15.265989891577499</v>
      </c>
      <c r="CH26" s="14">
        <v>15.282338453411001</v>
      </c>
      <c r="CI26" s="14">
        <v>15.341157359237901</v>
      </c>
      <c r="CJ26" s="14">
        <v>15.3861454225272</v>
      </c>
      <c r="CK26" s="14">
        <v>15.339173541787</v>
      </c>
      <c r="CL26" s="14">
        <v>15.4194990598575</v>
      </c>
      <c r="CM26" s="14">
        <v>15.5575570071294</v>
      </c>
      <c r="CN26" s="14">
        <v>15.581873427796401</v>
      </c>
      <c r="CO26" s="14">
        <v>15.566404878362301</v>
      </c>
      <c r="CP26" s="14">
        <v>15.6915758419764</v>
      </c>
      <c r="CQ26" s="14">
        <v>15.738874982273</v>
      </c>
      <c r="CR26" s="14">
        <v>15.770670690567201</v>
      </c>
      <c r="CS26" s="14">
        <v>15.9146406060897</v>
      </c>
      <c r="CT26" s="14">
        <v>18.6568554586887</v>
      </c>
      <c r="CU26" s="14">
        <v>19.2896603331656</v>
      </c>
      <c r="CV26" s="14">
        <v>19.053443401695102</v>
      </c>
      <c r="CW26" s="14">
        <v>19.053443401695102</v>
      </c>
      <c r="CX26" s="14">
        <v>19.091512221228999</v>
      </c>
      <c r="CY26" s="14">
        <v>23.2083140385813</v>
      </c>
      <c r="CZ26" s="14">
        <v>22.7813520886851</v>
      </c>
      <c r="DA26" s="14">
        <v>25.610917475698699</v>
      </c>
      <c r="DB26" s="14">
        <v>23.252063052932701</v>
      </c>
      <c r="DC26" s="14">
        <v>17.343367432078999</v>
      </c>
      <c r="DD26" s="14">
        <v>17.377460583660199</v>
      </c>
      <c r="DE26" s="14">
        <v>16.136008483932699</v>
      </c>
      <c r="DF26" s="14">
        <v>17.040786170352099</v>
      </c>
      <c r="DG26" s="14">
        <v>16.311681209655699</v>
      </c>
      <c r="DH26" s="14">
        <v>15.0461613545669</v>
      </c>
      <c r="DI26" s="14">
        <v>15.8137985825211</v>
      </c>
      <c r="DJ26" s="14">
        <v>16.150613579590701</v>
      </c>
      <c r="DK26" s="14">
        <v>17.169411521377601</v>
      </c>
      <c r="DL26" s="14">
        <v>15.3509428158095</v>
      </c>
      <c r="DM26" s="14">
        <v>16.533938596753899</v>
      </c>
      <c r="DN26" s="14">
        <v>17.595928576474002</v>
      </c>
      <c r="DO26" s="14">
        <v>20.346415160166899</v>
      </c>
      <c r="DP26" s="14">
        <v>19.783272795322802</v>
      </c>
      <c r="DQ26" s="14">
        <v>16.8479577648591</v>
      </c>
      <c r="DR26" s="14">
        <v>17.578991335799898</v>
      </c>
      <c r="DS26" s="14">
        <v>17.085390415868801</v>
      </c>
      <c r="DT26" s="14">
        <v>15.9666067574296</v>
      </c>
      <c r="DU26" s="14">
        <v>17.317700187884501</v>
      </c>
      <c r="DV26" s="14">
        <v>16.577761727791099</v>
      </c>
      <c r="DW26" s="14">
        <v>20.660666700573699</v>
      </c>
      <c r="DX26" s="14">
        <v>18.489300916609398</v>
      </c>
      <c r="DY26" s="14">
        <v>19.590251510283998</v>
      </c>
      <c r="DZ26" s="14">
        <v>20.4984771124095</v>
      </c>
      <c r="EA26" s="14">
        <v>22.7733385827087</v>
      </c>
      <c r="EB26" s="14">
        <v>21.773765075446398</v>
      </c>
      <c r="EC26" s="14">
        <v>21.8229990712519</v>
      </c>
      <c r="ED26" s="14">
        <v>26.067947376473299</v>
      </c>
      <c r="EE26" s="14">
        <v>27.826557635356099</v>
      </c>
      <c r="EF26" s="14">
        <v>23.142919260202799</v>
      </c>
      <c r="EG26" s="14">
        <v>22.372170087325198</v>
      </c>
      <c r="EH26" s="14">
        <v>28.979038337077998</v>
      </c>
      <c r="EI26" s="14">
        <v>25.752358368873001</v>
      </c>
      <c r="EJ26" s="14">
        <v>21.915712927405298</v>
      </c>
      <c r="EK26" s="14">
        <v>21.087453197557</v>
      </c>
      <c r="EL26" s="14">
        <v>26.309210838593302</v>
      </c>
      <c r="EM26" s="14">
        <v>24.903817745656699</v>
      </c>
      <c r="EN26" s="14">
        <v>21.8847150256268</v>
      </c>
      <c r="EO26" s="14">
        <v>22.847699595208901</v>
      </c>
      <c r="EP26" s="14">
        <v>23.556277637612599</v>
      </c>
      <c r="EQ26" s="14">
        <v>23.1170273778372</v>
      </c>
      <c r="ER26" s="14">
        <v>21.053296243972799</v>
      </c>
      <c r="ES26" s="14">
        <v>22.238297758955699</v>
      </c>
      <c r="ET26" s="14">
        <v>20.539176760928399</v>
      </c>
      <c r="EU26" s="14">
        <v>22.4736340129427</v>
      </c>
      <c r="EV26" s="14">
        <v>21.2842583048884</v>
      </c>
      <c r="EW26" s="14">
        <v>23.075899132956302</v>
      </c>
      <c r="EX26" s="14">
        <v>22.0644631585896</v>
      </c>
      <c r="EY26" s="14">
        <v>21.584967834560601</v>
      </c>
      <c r="EZ26" s="14">
        <v>19.965979915691499</v>
      </c>
      <c r="FA26" s="14">
        <v>20.508061357190702</v>
      </c>
      <c r="FB26" s="14">
        <v>20.615925797783799</v>
      </c>
      <c r="FC26" s="14">
        <v>21.6745569641066</v>
      </c>
      <c r="FD26" s="14">
        <v>21.379303097453299</v>
      </c>
      <c r="FE26" s="14">
        <v>21.1363298722591</v>
      </c>
      <c r="FF26" s="14">
        <v>26.633316448827902</v>
      </c>
      <c r="FG26" s="14">
        <v>19.629282684985402</v>
      </c>
      <c r="FH26" s="14">
        <v>18.512434070495701</v>
      </c>
      <c r="FI26" s="14">
        <v>18.726009924872301</v>
      </c>
      <c r="FJ26" s="14">
        <v>20.760979843691398</v>
      </c>
      <c r="FK26" s="14">
        <v>20.668445232484299</v>
      </c>
      <c r="FL26" s="14">
        <v>18.717545765079802</v>
      </c>
      <c r="FM26" s="14">
        <v>18.681500988674198</v>
      </c>
      <c r="FN26" s="14">
        <v>20.5517565035518</v>
      </c>
      <c r="FO26" s="14">
        <v>21.213754953895101</v>
      </c>
      <c r="FP26" s="14">
        <v>19.0663334974411</v>
      </c>
      <c r="FQ26" s="14">
        <v>18.450669076569799</v>
      </c>
      <c r="FR26" s="14">
        <v>22.793867111247199</v>
      </c>
      <c r="FS26" s="14">
        <v>21.351382562491398</v>
      </c>
      <c r="FT26" s="14">
        <v>17.945462912079702</v>
      </c>
      <c r="FU26" s="14">
        <v>18.100677067011599</v>
      </c>
      <c r="FV26" s="14">
        <v>19.372971548348399</v>
      </c>
      <c r="FW26" s="14">
        <v>19.286693902525698</v>
      </c>
      <c r="FX26" s="14">
        <v>16.125720770008702</v>
      </c>
      <c r="FY26" s="14">
        <v>16.2921749835192</v>
      </c>
      <c r="FZ26" s="14">
        <v>16.1798150959339</v>
      </c>
      <c r="GA26" s="14">
        <v>19.026330675439699</v>
      </c>
      <c r="GB26" s="14">
        <v>16.450458144699802</v>
      </c>
      <c r="GC26" s="14">
        <v>15.640090398703901</v>
      </c>
      <c r="GD26" s="14">
        <v>16.702700297850299</v>
      </c>
      <c r="GE26" s="14">
        <v>17.183294715770799</v>
      </c>
      <c r="GF26" s="14">
        <v>17.0677147559689</v>
      </c>
      <c r="GG26" s="14">
        <v>17.903938333663</v>
      </c>
      <c r="GH26" s="14">
        <v>19.566471610773899</v>
      </c>
      <c r="GI26" s="14">
        <v>20.254484583657799</v>
      </c>
      <c r="GJ26" s="14">
        <v>18.307327305307599</v>
      </c>
      <c r="GK26" s="14">
        <v>18.007203256682999</v>
      </c>
      <c r="GL26" s="14">
        <v>23.8875462653798</v>
      </c>
      <c r="GM26" s="14">
        <v>25.664952827777299</v>
      </c>
      <c r="GN26" s="14">
        <v>23.784535226498399</v>
      </c>
      <c r="GO26" s="14">
        <v>22.922858107667</v>
      </c>
      <c r="GP26" s="14">
        <v>24.045785797676899</v>
      </c>
      <c r="GQ26" s="14">
        <v>25.9764814232236</v>
      </c>
      <c r="GR26" s="14">
        <v>25.414569699304899</v>
      </c>
      <c r="GS26" s="14">
        <v>23.146605845522298</v>
      </c>
      <c r="GT26" s="14">
        <v>25.5922926292155</v>
      </c>
    </row>
    <row r="27" spans="1:202" x14ac:dyDescent="0.35">
      <c r="A27" s="18" t="s">
        <v>2</v>
      </c>
      <c r="B27" s="105" t="s">
        <v>10</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v>7.1452260792641402</v>
      </c>
      <c r="CZ27" s="14">
        <v>7.95441560706952</v>
      </c>
      <c r="DA27" s="14">
        <v>8.03807927368808</v>
      </c>
      <c r="DB27" s="14">
        <v>6.7550045355373198</v>
      </c>
      <c r="DC27" s="14">
        <v>7.2861406275995604</v>
      </c>
      <c r="DD27" s="14">
        <v>7.1920345716308898</v>
      </c>
      <c r="DE27" s="14">
        <v>6.0247205675875</v>
      </c>
      <c r="DF27" s="14">
        <v>6.2166165024639204</v>
      </c>
      <c r="DG27" s="14">
        <v>6.2169145897601004</v>
      </c>
      <c r="DH27" s="14">
        <v>6.3891701505219496</v>
      </c>
      <c r="DI27" s="14">
        <v>6.4449577657285397</v>
      </c>
      <c r="DJ27" s="14">
        <v>6.91737436890587</v>
      </c>
      <c r="DK27" s="14">
        <v>7.1355188579579201</v>
      </c>
      <c r="DL27" s="14">
        <v>5.5293512911212499</v>
      </c>
      <c r="DM27" s="14">
        <v>6.5270605153331198</v>
      </c>
      <c r="DN27" s="14">
        <v>7.0338192402341901</v>
      </c>
      <c r="DO27" s="14">
        <v>8.07744639335926</v>
      </c>
      <c r="DP27" s="14">
        <v>8.3860519709806898</v>
      </c>
      <c r="DQ27" s="14">
        <v>8.0801644596992492</v>
      </c>
      <c r="DR27" s="14">
        <v>8.3459829057028401</v>
      </c>
      <c r="DS27" s="14">
        <v>6.7483258531406403</v>
      </c>
      <c r="DT27" s="14">
        <v>7.8926914421677701</v>
      </c>
      <c r="DU27" s="14">
        <v>9.3930581944906901</v>
      </c>
      <c r="DV27" s="14">
        <v>10.198989320972499</v>
      </c>
      <c r="DW27" s="14">
        <v>10.7186608365071</v>
      </c>
      <c r="DX27" s="14">
        <v>11.9165208020748</v>
      </c>
      <c r="DY27" s="14">
        <v>11.822482766943001</v>
      </c>
      <c r="DZ27" s="14">
        <v>12.4141933550935</v>
      </c>
      <c r="EA27" s="14">
        <v>13.171314573274399</v>
      </c>
      <c r="EB27" s="14">
        <v>13.216556125283001</v>
      </c>
      <c r="EC27" s="14">
        <v>12.5172498818918</v>
      </c>
      <c r="ED27" s="14">
        <v>11.8863395976124</v>
      </c>
      <c r="EE27" s="14">
        <v>12.3122498814745</v>
      </c>
      <c r="EF27" s="14">
        <v>14.7315441650638</v>
      </c>
      <c r="EG27" s="14">
        <v>13.6873560077014</v>
      </c>
      <c r="EH27" s="14">
        <v>12.573021117362901</v>
      </c>
      <c r="EI27" s="14">
        <v>11.7695775555003</v>
      </c>
      <c r="EJ27" s="14">
        <v>11.0781652976614</v>
      </c>
      <c r="EK27" s="14">
        <v>11.3648982377173</v>
      </c>
      <c r="EL27" s="14">
        <v>12.163284970118299</v>
      </c>
      <c r="EM27" s="14">
        <v>11.7031735947659</v>
      </c>
      <c r="EN27" s="14">
        <v>14.035649438217799</v>
      </c>
      <c r="EO27" s="14">
        <v>13.355466615087799</v>
      </c>
      <c r="EP27" s="14">
        <v>12.822466758787</v>
      </c>
      <c r="EQ27" s="14">
        <v>11.835339200565601</v>
      </c>
      <c r="ER27" s="14">
        <v>11.1554406136609</v>
      </c>
      <c r="ES27" s="14">
        <v>11.1990979051618</v>
      </c>
      <c r="ET27" s="14">
        <v>10.316993762329499</v>
      </c>
      <c r="EU27" s="14">
        <v>10.132521848331001</v>
      </c>
      <c r="EV27" s="14">
        <v>9.5685677882786493</v>
      </c>
      <c r="EW27" s="14">
        <v>10.037490838576799</v>
      </c>
      <c r="EX27" s="14">
        <v>10.192732409465499</v>
      </c>
      <c r="EY27" s="14">
        <v>10.000603523838199</v>
      </c>
      <c r="EZ27" s="14">
        <v>10.3257393457795</v>
      </c>
      <c r="FA27" s="14">
        <v>10.363994934851901</v>
      </c>
      <c r="FB27" s="14">
        <v>10.0261658076128</v>
      </c>
      <c r="FC27" s="14">
        <v>10.628539764069</v>
      </c>
      <c r="FD27" s="14">
        <v>10.131588380488299</v>
      </c>
      <c r="FE27" s="14">
        <v>10.3043269800412</v>
      </c>
      <c r="FF27" s="14">
        <v>10.185415835496601</v>
      </c>
      <c r="FG27" s="14">
        <v>10.4199452495915</v>
      </c>
      <c r="FH27" s="14">
        <v>8.7802391351790696</v>
      </c>
      <c r="FI27" s="14">
        <v>9.4249965893351906</v>
      </c>
      <c r="FJ27" s="14">
        <v>9.5795938752989205</v>
      </c>
      <c r="FK27" s="14">
        <v>9.0083034149545007</v>
      </c>
      <c r="FL27" s="14">
        <v>9.6611471035728993</v>
      </c>
      <c r="FM27" s="14">
        <v>9.5649937746237192</v>
      </c>
      <c r="FN27" s="14">
        <v>8.6466981376152994</v>
      </c>
      <c r="FO27" s="14">
        <v>8.0898404293603008</v>
      </c>
      <c r="FP27" s="14">
        <v>7.8334138603507197</v>
      </c>
      <c r="FQ27" s="14">
        <v>7.6998612130260096</v>
      </c>
      <c r="FR27" s="14">
        <v>8.42990927364656</v>
      </c>
      <c r="FS27" s="14">
        <v>8.9012599327804196</v>
      </c>
      <c r="FT27" s="14">
        <v>8.5712339421144996</v>
      </c>
      <c r="FU27" s="14">
        <v>8.4284578032567108</v>
      </c>
      <c r="FV27" s="14">
        <v>8.9006230317512909</v>
      </c>
      <c r="FW27" s="14">
        <v>8.6411611045013395</v>
      </c>
      <c r="FX27" s="14">
        <v>9.8753124240011694</v>
      </c>
      <c r="FY27" s="14">
        <v>8.6502786306016208</v>
      </c>
      <c r="FZ27" s="14">
        <v>8.3962797265304605</v>
      </c>
      <c r="GA27" s="14">
        <v>7.6707887760735298</v>
      </c>
      <c r="GB27" s="14">
        <v>8.0460894175099504</v>
      </c>
      <c r="GC27" s="14">
        <v>7.8995349038615199</v>
      </c>
      <c r="GD27" s="14">
        <v>8.24352977597494</v>
      </c>
      <c r="GE27" s="14">
        <v>8.0994218121979493</v>
      </c>
      <c r="GF27" s="14">
        <v>7.6222344934125701</v>
      </c>
      <c r="GG27" s="14">
        <v>8.4086734520497703</v>
      </c>
      <c r="GH27" s="14">
        <v>9.23422297777803</v>
      </c>
      <c r="GI27" s="14">
        <v>9.4008588518668894</v>
      </c>
      <c r="GJ27" s="14">
        <v>9.7926206361768706</v>
      </c>
      <c r="GK27" s="14">
        <v>10.0484629349285</v>
      </c>
      <c r="GL27" s="14">
        <v>9.98299931832757</v>
      </c>
      <c r="GM27" s="14">
        <v>10.292029631032401</v>
      </c>
      <c r="GN27" s="14">
        <v>10.2132106057038</v>
      </c>
      <c r="GO27" s="14">
        <v>11.726614491442801</v>
      </c>
      <c r="GP27" s="14">
        <v>15.477233371872099</v>
      </c>
      <c r="GQ27" s="14">
        <v>9.8581627425398501</v>
      </c>
      <c r="GR27" s="14">
        <v>10.0276137858912</v>
      </c>
      <c r="GS27" s="14">
        <v>10.518719198511199</v>
      </c>
      <c r="GT27" s="14">
        <v>10.724996692063799</v>
      </c>
    </row>
    <row r="28" spans="1:202" x14ac:dyDescent="0.35">
      <c r="A28" s="18" t="s">
        <v>11</v>
      </c>
      <c r="B28" s="105" t="s">
        <v>10</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v>5.9452013647845101</v>
      </c>
      <c r="CZ28" s="14">
        <v>6.0081665664670503</v>
      </c>
      <c r="DA28" s="14">
        <v>5.4392342924689796</v>
      </c>
      <c r="DB28" s="14">
        <v>5.6110225261676696</v>
      </c>
      <c r="DC28" s="14">
        <v>5.6159659421955999</v>
      </c>
      <c r="DD28" s="14">
        <v>5.25366172624984</v>
      </c>
      <c r="DE28" s="14">
        <v>4.7959340654338698</v>
      </c>
      <c r="DF28" s="14">
        <v>4.9726699314785101</v>
      </c>
      <c r="DG28" s="14">
        <v>4.8926214761082303</v>
      </c>
      <c r="DH28" s="14">
        <v>4.8228012902523396</v>
      </c>
      <c r="DI28" s="14">
        <v>4.6723731556555101</v>
      </c>
      <c r="DJ28" s="14">
        <v>5.3003243169836001</v>
      </c>
      <c r="DK28" s="14">
        <v>5.3259000873056603</v>
      </c>
      <c r="DL28" s="14">
        <v>5.0296544800130603</v>
      </c>
      <c r="DM28" s="14">
        <v>5.42743993578447</v>
      </c>
      <c r="DN28" s="14">
        <v>5.4003253585929203</v>
      </c>
      <c r="DO28" s="14">
        <v>5.6100326187549596</v>
      </c>
      <c r="DP28" s="14">
        <v>5.6088633170359596</v>
      </c>
      <c r="DQ28" s="14">
        <v>5.6990092811674904</v>
      </c>
      <c r="DR28" s="14">
        <v>6.4905963098594199</v>
      </c>
      <c r="DS28" s="14">
        <v>7.0255795964735697</v>
      </c>
      <c r="DT28" s="14">
        <v>6.0464483206176203</v>
      </c>
      <c r="DU28" s="14">
        <v>5.8683694127593604</v>
      </c>
      <c r="DV28" s="14">
        <v>6.4192278453171099</v>
      </c>
      <c r="DW28" s="14">
        <v>6.3044876802167797</v>
      </c>
      <c r="DX28" s="14">
        <v>5.8430575831248204</v>
      </c>
      <c r="DY28" s="14">
        <v>5.4946157783885798</v>
      </c>
      <c r="DZ28" s="14">
        <v>7.1127301961344598</v>
      </c>
      <c r="EA28" s="14">
        <v>7.0772076753013904</v>
      </c>
      <c r="EB28" s="14">
        <v>6.9819408482487502</v>
      </c>
      <c r="EC28" s="14">
        <v>7.1044070903336296</v>
      </c>
      <c r="ED28" s="14">
        <v>7.8177767448413196</v>
      </c>
      <c r="EE28" s="14">
        <v>8.15041258485447</v>
      </c>
      <c r="EF28" s="14">
        <v>8.23583567737289</v>
      </c>
      <c r="EG28" s="14">
        <v>8.2598334825376405</v>
      </c>
      <c r="EH28" s="14">
        <v>7.7080570502953902</v>
      </c>
      <c r="EI28" s="14">
        <v>7.3104872864065298</v>
      </c>
      <c r="EJ28" s="14">
        <v>7.0681317679735196</v>
      </c>
      <c r="EK28" s="14">
        <v>7.46677380536409</v>
      </c>
      <c r="EL28" s="14">
        <v>7.9156992410869602</v>
      </c>
      <c r="EM28" s="14">
        <v>9.4855968271619702</v>
      </c>
      <c r="EN28" s="14">
        <v>9.9469801350227005</v>
      </c>
      <c r="EO28" s="14">
        <v>9.8646545449814997</v>
      </c>
      <c r="EP28" s="14">
        <v>9.7509233744413297</v>
      </c>
      <c r="EQ28" s="14">
        <v>10.069213675383899</v>
      </c>
      <c r="ER28" s="14">
        <v>8.8347699293445494</v>
      </c>
      <c r="ES28" s="14">
        <v>10.1760604966338</v>
      </c>
      <c r="ET28" s="14">
        <v>10.3340064962463</v>
      </c>
      <c r="EU28" s="14">
        <v>9.7002696200887293</v>
      </c>
      <c r="EV28" s="14">
        <v>9.4859331948053001</v>
      </c>
      <c r="EW28" s="14">
        <v>9.5877481339966906</v>
      </c>
      <c r="EX28" s="14">
        <v>8.1724378476758606</v>
      </c>
      <c r="EY28" s="14">
        <v>8.5563774442120692</v>
      </c>
      <c r="EZ28" s="14">
        <v>8.7700231395212604</v>
      </c>
      <c r="FA28" s="14">
        <v>8.7844044601821807</v>
      </c>
      <c r="FB28" s="14">
        <v>8.1410465515512804</v>
      </c>
      <c r="FC28" s="14">
        <v>8.9485416065940697</v>
      </c>
      <c r="FD28" s="14">
        <v>8.9366115325684206</v>
      </c>
      <c r="FE28" s="14">
        <v>8.9161967541690395</v>
      </c>
      <c r="FF28" s="14">
        <v>9.1296469612502094</v>
      </c>
      <c r="FG28" s="14">
        <v>8.6388170665257693</v>
      </c>
      <c r="FH28" s="14">
        <v>8.2263751555917803</v>
      </c>
      <c r="FI28" s="14">
        <v>9.2350030649263104</v>
      </c>
      <c r="FJ28" s="14">
        <v>8.9451558220671892</v>
      </c>
      <c r="FK28" s="14">
        <v>8.1121033582620594</v>
      </c>
      <c r="FL28" s="14">
        <v>8.4205774133204194</v>
      </c>
      <c r="FM28" s="14">
        <v>8.3074660050175506</v>
      </c>
      <c r="FN28" s="14">
        <v>7.4778030865026297</v>
      </c>
      <c r="FO28" s="14">
        <v>7.7852898856747101</v>
      </c>
      <c r="FP28" s="14">
        <v>7.6880340665802702</v>
      </c>
      <c r="FQ28" s="14">
        <v>7.4938810706438401</v>
      </c>
      <c r="FR28" s="14">
        <v>6.86494676753947</v>
      </c>
      <c r="FS28" s="14">
        <v>8.3378386153991695</v>
      </c>
      <c r="FT28" s="14">
        <v>6.9266226139207703</v>
      </c>
      <c r="FU28" s="14">
        <v>7.7001198510262396</v>
      </c>
      <c r="FV28" s="14">
        <v>7.9093891490744799</v>
      </c>
      <c r="FW28" s="14">
        <v>7.4739952434882202</v>
      </c>
      <c r="FX28" s="14">
        <v>7.54604390072919</v>
      </c>
      <c r="FY28" s="14">
        <v>8.16560987142838</v>
      </c>
      <c r="FZ28" s="14">
        <v>8.3375709056096508</v>
      </c>
      <c r="GA28" s="14">
        <v>7.7722552627399004</v>
      </c>
      <c r="GB28" s="14">
        <v>8.1386011421704207</v>
      </c>
      <c r="GC28" s="14">
        <v>7.7076260706519797</v>
      </c>
      <c r="GD28" s="14">
        <v>8.0742465770737599</v>
      </c>
      <c r="GE28" s="14">
        <v>7.8663303351521101</v>
      </c>
      <c r="GF28" s="14">
        <v>7.3887352636552297</v>
      </c>
      <c r="GG28" s="14">
        <v>7.7130691815808099</v>
      </c>
      <c r="GH28" s="14">
        <v>7.9763374429188501</v>
      </c>
      <c r="GI28" s="14">
        <v>8.4895451123888499</v>
      </c>
      <c r="GJ28" s="14">
        <v>10.112559695491299</v>
      </c>
      <c r="GK28" s="14">
        <v>10.009247935114301</v>
      </c>
      <c r="GL28" s="14">
        <v>8.45661884824273</v>
      </c>
      <c r="GM28" s="14">
        <v>8.0869298489857897</v>
      </c>
      <c r="GN28" s="14">
        <v>8.2100675854832907</v>
      </c>
      <c r="GO28" s="14">
        <v>10.1728686479436</v>
      </c>
      <c r="GP28" s="14">
        <v>10.044167816541901</v>
      </c>
      <c r="GQ28" s="14">
        <v>9.5888060717298007</v>
      </c>
      <c r="GR28" s="14">
        <v>9.1345954064267403</v>
      </c>
      <c r="GS28" s="14">
        <v>8.92083126102421</v>
      </c>
      <c r="GT28" s="14">
        <v>9.2218172539482008</v>
      </c>
    </row>
    <row r="29" spans="1:202" x14ac:dyDescent="0.35">
      <c r="A29" s="4"/>
      <c r="B29" s="106"/>
    </row>
    <row r="30" spans="1:202" x14ac:dyDescent="0.35">
      <c r="A30" s="4"/>
      <c r="B30" s="106"/>
    </row>
    <row r="31" spans="1:202" x14ac:dyDescent="0.35">
      <c r="A31" s="28" t="s">
        <v>12</v>
      </c>
      <c r="B31" s="120"/>
    </row>
    <row r="32" spans="1:202" ht="36" customHeight="1" x14ac:dyDescent="0.35">
      <c r="A32" s="204" t="s">
        <v>47</v>
      </c>
      <c r="B32" s="204"/>
    </row>
    <row r="33" spans="1:2" ht="30" customHeight="1" x14ac:dyDescent="0.35">
      <c r="A33" s="204" t="s">
        <v>55</v>
      </c>
      <c r="B33" s="204"/>
    </row>
    <row r="34" spans="1:2" ht="30" customHeight="1" x14ac:dyDescent="0.35">
      <c r="A34" s="204" t="s">
        <v>13</v>
      </c>
      <c r="B34" s="204"/>
    </row>
    <row r="35" spans="1:2" ht="30" customHeight="1" x14ac:dyDescent="0.35">
      <c r="A35" s="204" t="s">
        <v>15</v>
      </c>
      <c r="B35" s="204"/>
    </row>
    <row r="36" spans="1:2" ht="30" customHeight="1" x14ac:dyDescent="0.35">
      <c r="A36" s="204" t="s">
        <v>14</v>
      </c>
      <c r="B36" s="204"/>
    </row>
    <row r="37" spans="1:2" x14ac:dyDescent="0.35">
      <c r="A37" s="30"/>
      <c r="B37" s="117"/>
    </row>
    <row r="38" spans="1:2" x14ac:dyDescent="0.35">
      <c r="A38" s="121"/>
      <c r="B38" s="120"/>
    </row>
    <row r="39" spans="1:2" x14ac:dyDescent="0.35">
      <c r="A39" s="121"/>
      <c r="B39" s="120"/>
    </row>
    <row r="40" spans="1:2" x14ac:dyDescent="0.35">
      <c r="A40" s="121"/>
      <c r="B40" s="120"/>
    </row>
    <row r="41" spans="1:2" x14ac:dyDescent="0.35">
      <c r="A41" s="121"/>
      <c r="B41" s="120"/>
    </row>
    <row r="42" spans="1:2" x14ac:dyDescent="0.35">
      <c r="A42" s="121"/>
      <c r="B42" s="120"/>
    </row>
  </sheetData>
  <mergeCells count="5">
    <mergeCell ref="A36:B36"/>
    <mergeCell ref="A32:B32"/>
    <mergeCell ref="A33:B33"/>
    <mergeCell ref="A34:B34"/>
    <mergeCell ref="A35:B3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Z57"/>
  <sheetViews>
    <sheetView zoomScale="85" zoomScaleNormal="85" workbookViewId="0">
      <pane xSplit="2" ySplit="10" topLeftCell="AF11" activePane="bottomRight" state="frozen"/>
      <selection pane="topRight" activeCell="C1" sqref="C1"/>
      <selection pane="bottomLeft" activeCell="A11" sqref="A11"/>
      <selection pane="bottomRight" activeCell="AV36" sqref="AV36"/>
    </sheetView>
  </sheetViews>
  <sheetFormatPr defaultColWidth="9.58203125" defaultRowHeight="14.5" outlineLevelRow="1" x14ac:dyDescent="0.35"/>
  <cols>
    <col min="1" max="1" width="50.58203125" style="2" customWidth="1"/>
    <col min="2" max="2" width="23.08203125" style="105" customWidth="1"/>
    <col min="3" max="16384" width="9.58203125" style="7"/>
  </cols>
  <sheetData>
    <row r="1" spans="1:52" x14ac:dyDescent="0.35">
      <c r="A1" s="175" t="s">
        <v>129</v>
      </c>
    </row>
    <row r="2" spans="1:52" x14ac:dyDescent="0.35">
      <c r="A2" s="4"/>
      <c r="B2" s="106"/>
    </row>
    <row r="3" spans="1:52" x14ac:dyDescent="0.35">
      <c r="B3" s="106"/>
    </row>
    <row r="7" spans="1:52" x14ac:dyDescent="0.35">
      <c r="A7" s="129"/>
    </row>
    <row r="8" spans="1:52" ht="21" x14ac:dyDescent="0.35">
      <c r="A8" s="15" t="s">
        <v>168</v>
      </c>
      <c r="B8" s="119"/>
    </row>
    <row r="9" spans="1:52" x14ac:dyDescent="0.35">
      <c r="A9" s="102" t="s">
        <v>16</v>
      </c>
      <c r="B9" s="108"/>
    </row>
    <row r="10" spans="1:52" s="139" customFormat="1" x14ac:dyDescent="0.35">
      <c r="A10" s="130" t="s">
        <v>138</v>
      </c>
      <c r="B10" s="133"/>
      <c r="C10" s="140">
        <v>1974</v>
      </c>
      <c r="D10" s="140">
        <v>1975</v>
      </c>
      <c r="E10" s="140">
        <v>1976</v>
      </c>
      <c r="F10" s="140">
        <v>1977</v>
      </c>
      <c r="G10" s="140">
        <v>1978</v>
      </c>
      <c r="H10" s="140">
        <v>1979</v>
      </c>
      <c r="I10" s="140">
        <v>1980</v>
      </c>
      <c r="J10" s="140">
        <v>1981</v>
      </c>
      <c r="K10" s="140">
        <v>1982</v>
      </c>
      <c r="L10" s="140">
        <v>1983</v>
      </c>
      <c r="M10" s="140">
        <v>1984</v>
      </c>
      <c r="N10" s="140">
        <v>1985</v>
      </c>
      <c r="O10" s="140">
        <v>1986</v>
      </c>
      <c r="P10" s="140">
        <v>1987</v>
      </c>
      <c r="Q10" s="140">
        <v>1988</v>
      </c>
      <c r="R10" s="140">
        <v>1989</v>
      </c>
      <c r="S10" s="140">
        <v>1990</v>
      </c>
      <c r="T10" s="140">
        <v>1991</v>
      </c>
      <c r="U10" s="140">
        <v>1992</v>
      </c>
      <c r="V10" s="140">
        <v>1993</v>
      </c>
      <c r="W10" s="140">
        <v>1994</v>
      </c>
      <c r="X10" s="140">
        <v>1995</v>
      </c>
      <c r="Y10" s="140">
        <v>1996</v>
      </c>
      <c r="Z10" s="140">
        <v>1997</v>
      </c>
      <c r="AA10" s="140">
        <v>1998</v>
      </c>
      <c r="AB10" s="140">
        <v>1999</v>
      </c>
      <c r="AC10" s="140">
        <v>2000</v>
      </c>
      <c r="AD10" s="140">
        <v>2001</v>
      </c>
      <c r="AE10" s="140">
        <v>2002</v>
      </c>
      <c r="AF10" s="140">
        <v>2003</v>
      </c>
      <c r="AG10" s="140">
        <v>2004</v>
      </c>
      <c r="AH10" s="140">
        <v>2005</v>
      </c>
      <c r="AI10" s="140">
        <v>2006</v>
      </c>
      <c r="AJ10" s="140">
        <v>2007</v>
      </c>
      <c r="AK10" s="140">
        <v>2008</v>
      </c>
      <c r="AL10" s="140">
        <v>2009</v>
      </c>
      <c r="AM10" s="140">
        <v>2010</v>
      </c>
      <c r="AN10" s="140">
        <v>2011</v>
      </c>
      <c r="AO10" s="140">
        <v>2012</v>
      </c>
      <c r="AP10" s="140">
        <v>2013</v>
      </c>
      <c r="AQ10" s="140">
        <v>2014</v>
      </c>
      <c r="AR10" s="140">
        <v>2015</v>
      </c>
      <c r="AS10" s="140">
        <v>2016</v>
      </c>
      <c r="AT10" s="140">
        <v>2017</v>
      </c>
      <c r="AU10" s="140">
        <v>2018</v>
      </c>
      <c r="AV10" s="140">
        <v>2019</v>
      </c>
      <c r="AW10" s="140">
        <v>2020</v>
      </c>
      <c r="AX10" s="140">
        <v>2021</v>
      </c>
      <c r="AY10" s="140">
        <v>2022</v>
      </c>
    </row>
    <row r="11" spans="1:52" x14ac:dyDescent="0.35">
      <c r="A11" s="9"/>
      <c r="B11" s="109"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row>
    <row r="12" spans="1:52" ht="16.5" x14ac:dyDescent="0.35">
      <c r="A12" s="28" t="s">
        <v>136</v>
      </c>
      <c r="B12" s="110" t="s">
        <v>9</v>
      </c>
      <c r="C12" s="13">
        <v>14.222080854883368</v>
      </c>
      <c r="D12" s="13">
        <v>19.817534463951166</v>
      </c>
      <c r="E12" s="13">
        <v>26.943960303009757</v>
      </c>
      <c r="F12" s="13">
        <v>28.903082968509189</v>
      </c>
      <c r="G12" s="13">
        <v>30.749958200713724</v>
      </c>
      <c r="H12" s="13">
        <v>36.287019357985592</v>
      </c>
      <c r="I12" s="13">
        <v>51.034959641148966</v>
      </c>
      <c r="J12" s="13">
        <v>58.533155647359663</v>
      </c>
      <c r="K12" s="13">
        <v>67.020183700394952</v>
      </c>
      <c r="L12" s="13">
        <v>70.888355225621297</v>
      </c>
      <c r="M12" s="13">
        <v>78.041119009725946</v>
      </c>
      <c r="N12" s="13">
        <v>92.751740185256992</v>
      </c>
      <c r="O12" s="13">
        <v>83.595029294918874</v>
      </c>
      <c r="P12" s="13">
        <v>90.894691961784673</v>
      </c>
      <c r="Q12" s="13">
        <v>89.757076825501471</v>
      </c>
      <c r="R12" s="13">
        <v>90.899853447216273</v>
      </c>
      <c r="S12" s="13">
        <v>96.188969789957781</v>
      </c>
      <c r="T12" s="13">
        <v>98.190836336754828</v>
      </c>
      <c r="U12" s="13">
        <v>99.188828174839813</v>
      </c>
      <c r="V12" s="13">
        <v>97.98597284372201</v>
      </c>
      <c r="W12" s="13">
        <v>92.772200343589844</v>
      </c>
      <c r="X12" s="13">
        <v>92.547103863203375</v>
      </c>
      <c r="Y12" s="13">
        <v>92.069326528046489</v>
      </c>
      <c r="Z12" s="13">
        <v>91.967129912431886</v>
      </c>
      <c r="AA12" s="13">
        <v>86.159979892418761</v>
      </c>
      <c r="AB12" s="13">
        <v>86.573057683914755</v>
      </c>
      <c r="AC12" s="13">
        <v>108.05484341314786</v>
      </c>
      <c r="AD12" s="13">
        <v>105.60476196138055</v>
      </c>
      <c r="AE12" s="13">
        <v>103.97237823916285</v>
      </c>
      <c r="AF12" s="13">
        <v>106.23104001924102</v>
      </c>
      <c r="AG12" s="13">
        <v>117.75071249620378</v>
      </c>
      <c r="AH12" s="13">
        <v>133.15444660917086</v>
      </c>
      <c r="AI12" s="13">
        <v>156.13350879165995</v>
      </c>
      <c r="AJ12" s="13">
        <v>155.65202076385509</v>
      </c>
      <c r="AK12" s="13">
        <v>181.90153630883523</v>
      </c>
      <c r="AL12" s="13">
        <v>161.86399550114461</v>
      </c>
      <c r="AM12" s="13">
        <v>178.52475151463855</v>
      </c>
      <c r="AN12" s="13">
        <v>207.60472696740524</v>
      </c>
      <c r="AO12" s="13">
        <v>211.50312553110393</v>
      </c>
      <c r="AP12" s="13">
        <v>212.55425826403481</v>
      </c>
      <c r="AQ12" s="13">
        <v>210.99367489301849</v>
      </c>
      <c r="AR12" s="13">
        <v>191.34940332590736</v>
      </c>
      <c r="AS12" s="13">
        <v>179.56369199024593</v>
      </c>
      <c r="AT12" s="13">
        <v>192.06451810981105</v>
      </c>
      <c r="AU12" s="13">
        <v>213.31871849202295</v>
      </c>
      <c r="AV12" s="13">
        <v>213.29644346733104</v>
      </c>
      <c r="AW12" s="13">
        <v>195.9999425527094</v>
      </c>
      <c r="AX12" s="13">
        <v>224.91147043555318</v>
      </c>
      <c r="AY12" s="13">
        <v>271.81521754862342</v>
      </c>
      <c r="AZ12" s="13"/>
    </row>
    <row r="13" spans="1:52" x14ac:dyDescent="0.35">
      <c r="A13" s="16" t="s">
        <v>6</v>
      </c>
      <c r="B13" s="111" t="s">
        <v>9</v>
      </c>
      <c r="C13" s="14">
        <v>14.25</v>
      </c>
      <c r="D13" s="14">
        <v>19.7</v>
      </c>
      <c r="E13" s="14">
        <v>27</v>
      </c>
      <c r="F13" s="14">
        <v>28.95</v>
      </c>
      <c r="G13" s="14">
        <v>30.774999999999999</v>
      </c>
      <c r="H13" s="14">
        <v>36.274999999999999</v>
      </c>
      <c r="I13" s="14">
        <v>51.075000000000003</v>
      </c>
      <c r="J13" s="14">
        <v>58.575000000000003</v>
      </c>
      <c r="K13" s="14">
        <v>67.075000000000003</v>
      </c>
      <c r="L13" s="14">
        <v>71</v>
      </c>
      <c r="M13" s="14">
        <v>78.3</v>
      </c>
      <c r="N13" s="14">
        <v>92.924999999999997</v>
      </c>
      <c r="O13" s="14">
        <v>83.85</v>
      </c>
      <c r="P13" s="14">
        <v>91.027749999999997</v>
      </c>
      <c r="Q13" s="14">
        <v>89.924999999999997</v>
      </c>
      <c r="R13" s="14">
        <v>91.203749999999999</v>
      </c>
      <c r="S13" s="14">
        <v>96.275307729999994</v>
      </c>
      <c r="T13" s="14">
        <v>99.795194739999999</v>
      </c>
      <c r="U13" s="14">
        <v>100.6072681</v>
      </c>
      <c r="V13" s="14">
        <v>99.879689880000001</v>
      </c>
      <c r="W13" s="14">
        <v>94.952888639999998</v>
      </c>
      <c r="X13" s="14">
        <v>95.012990689999995</v>
      </c>
      <c r="Y13" s="14">
        <v>95.426467669999994</v>
      </c>
      <c r="Z13" s="14">
        <v>95.608882320000006</v>
      </c>
      <c r="AA13" s="14">
        <v>89.851694390000006</v>
      </c>
      <c r="AB13" s="14">
        <v>90.140621569999993</v>
      </c>
      <c r="AC13" s="14">
        <v>111.1901615</v>
      </c>
      <c r="AD13" s="14">
        <v>109.43465500000001</v>
      </c>
      <c r="AE13" s="14">
        <v>107.9335919</v>
      </c>
      <c r="AF13" s="14">
        <v>110.4717278</v>
      </c>
      <c r="AG13" s="14">
        <v>122.0599828</v>
      </c>
      <c r="AH13" s="14">
        <v>137.477079</v>
      </c>
      <c r="AI13" s="14">
        <v>160.878407163882</v>
      </c>
      <c r="AJ13" s="14">
        <v>160.34764560277199</v>
      </c>
      <c r="AK13" s="14">
        <v>186.53899811835601</v>
      </c>
      <c r="AL13" s="14">
        <v>167.89707392390201</v>
      </c>
      <c r="AM13" s="14">
        <v>185.40654843930599</v>
      </c>
      <c r="AN13" s="14">
        <v>215.30189407514101</v>
      </c>
      <c r="AO13" s="14">
        <v>220.28436495673699</v>
      </c>
      <c r="AP13" s="14">
        <v>221.68191543645801</v>
      </c>
      <c r="AQ13" s="14">
        <v>220.86790832468699</v>
      </c>
      <c r="AR13" s="14">
        <v>202.21946450653201</v>
      </c>
      <c r="AS13" s="14">
        <v>191.54565637155301</v>
      </c>
      <c r="AT13" s="14">
        <v>204.56013068010199</v>
      </c>
      <c r="AU13" s="14">
        <v>224.914299724659</v>
      </c>
      <c r="AV13" s="14">
        <v>226.02491274958399</v>
      </c>
      <c r="AW13" s="14">
        <v>210.71988271877899</v>
      </c>
      <c r="AX13" s="14">
        <v>240.238154778639</v>
      </c>
      <c r="AY13" s="14">
        <v>286.66733221130897</v>
      </c>
      <c r="AZ13" s="14"/>
    </row>
    <row r="14" spans="1:52" x14ac:dyDescent="0.35">
      <c r="A14" s="16" t="s">
        <v>7</v>
      </c>
      <c r="B14" s="111" t="s">
        <v>9</v>
      </c>
      <c r="C14" s="14">
        <v>13.95</v>
      </c>
      <c r="D14" s="14">
        <v>21.18</v>
      </c>
      <c r="E14" s="14">
        <v>26.1</v>
      </c>
      <c r="F14" s="14">
        <v>28.05</v>
      </c>
      <c r="G14" s="14">
        <v>30.2</v>
      </c>
      <c r="H14" s="14">
        <v>36.6</v>
      </c>
      <c r="I14" s="14">
        <v>49.79</v>
      </c>
      <c r="J14" s="14">
        <v>56.83</v>
      </c>
      <c r="K14" s="14">
        <v>64.33</v>
      </c>
      <c r="L14" s="14">
        <v>68</v>
      </c>
      <c r="M14" s="14">
        <v>75.290000000000006</v>
      </c>
      <c r="N14" s="14">
        <v>90.67</v>
      </c>
      <c r="O14" s="14">
        <v>80.16</v>
      </c>
      <c r="P14" s="14">
        <v>88</v>
      </c>
      <c r="Q14" s="14">
        <v>87.58</v>
      </c>
      <c r="R14" s="14">
        <v>88.4</v>
      </c>
      <c r="S14" s="14">
        <v>95.83</v>
      </c>
      <c r="T14" s="14">
        <v>94.63</v>
      </c>
      <c r="U14" s="14">
        <v>96.65</v>
      </c>
      <c r="V14" s="14">
        <v>95.24</v>
      </c>
      <c r="W14" s="14">
        <v>90.01</v>
      </c>
      <c r="X14" s="14">
        <v>89.96</v>
      </c>
      <c r="Y14" s="14">
        <v>90.43</v>
      </c>
      <c r="Z14" s="14">
        <v>90.58</v>
      </c>
      <c r="AA14" s="14">
        <v>84.85</v>
      </c>
      <c r="AB14" s="14">
        <v>85.36</v>
      </c>
      <c r="AC14" s="14">
        <v>107.11</v>
      </c>
      <c r="AD14" s="14">
        <v>104.52</v>
      </c>
      <c r="AE14" s="14">
        <v>102.85</v>
      </c>
      <c r="AF14" s="14">
        <v>105.04</v>
      </c>
      <c r="AG14" s="14">
        <v>116.44</v>
      </c>
      <c r="AH14" s="14">
        <v>132.02000000000001</v>
      </c>
      <c r="AI14" s="14">
        <v>154.95857549443099</v>
      </c>
      <c r="AJ14" s="14">
        <v>154.47390057096601</v>
      </c>
      <c r="AK14" s="14">
        <v>180.78968773128099</v>
      </c>
      <c r="AL14" s="14">
        <v>160.296063517894</v>
      </c>
      <c r="AM14" s="14">
        <v>176.78640897154901</v>
      </c>
      <c r="AN14" s="14">
        <v>205.80412053613199</v>
      </c>
      <c r="AO14" s="14">
        <v>209.37942843063399</v>
      </c>
      <c r="AP14" s="14">
        <v>210.31354360233399</v>
      </c>
      <c r="AQ14" s="14">
        <v>208.494058340442</v>
      </c>
      <c r="AR14" s="14">
        <v>188.47865245517599</v>
      </c>
      <c r="AS14" s="14">
        <v>176.19281464408201</v>
      </c>
      <c r="AT14" s="14">
        <v>188.50194622550001</v>
      </c>
      <c r="AU14" s="14">
        <v>210.11427956537</v>
      </c>
      <c r="AV14" s="14">
        <v>209.83105523835999</v>
      </c>
      <c r="AW14" s="14">
        <v>192.02780998277601</v>
      </c>
      <c r="AX14" s="14">
        <v>220.80553354855701</v>
      </c>
      <c r="AY14" s="14">
        <v>267.78709701055499</v>
      </c>
      <c r="AZ14" s="14"/>
    </row>
    <row r="15" spans="1:52" x14ac:dyDescent="0.35">
      <c r="A15" s="8"/>
      <c r="B15" s="112"/>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Z15" s="14"/>
    </row>
    <row r="16" spans="1:52" ht="16.5" x14ac:dyDescent="0.35">
      <c r="A16" s="28" t="s">
        <v>132</v>
      </c>
      <c r="B16" s="110"/>
      <c r="C16" s="14"/>
      <c r="D16" s="14"/>
      <c r="E16" s="14"/>
      <c r="F16" s="14"/>
      <c r="G16" s="14"/>
      <c r="H16" s="14"/>
      <c r="I16" s="14"/>
      <c r="J16" s="14"/>
      <c r="K16" s="14"/>
      <c r="L16" s="14"/>
      <c r="M16" s="14"/>
      <c r="N16" s="14"/>
      <c r="O16" s="14"/>
      <c r="P16" s="14"/>
      <c r="Q16" s="14"/>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Z16" s="13"/>
    </row>
    <row r="17" spans="1:52" x14ac:dyDescent="0.35">
      <c r="A17" s="16" t="s">
        <v>3</v>
      </c>
      <c r="B17" s="111" t="s">
        <v>9</v>
      </c>
      <c r="C17" s="14">
        <v>9.5</v>
      </c>
      <c r="D17" s="14">
        <v>10.958064520000001</v>
      </c>
      <c r="E17" s="14">
        <v>14.9</v>
      </c>
      <c r="F17" s="14">
        <v>17.2</v>
      </c>
      <c r="G17" s="14">
        <v>17.2</v>
      </c>
      <c r="H17" s="14">
        <v>23.017777779999999</v>
      </c>
      <c r="I17" s="14">
        <v>38.799999999999997</v>
      </c>
      <c r="J17" s="14">
        <v>44.2</v>
      </c>
      <c r="K17" s="14">
        <v>58.5</v>
      </c>
      <c r="L17" s="14">
        <v>58.5</v>
      </c>
      <c r="M17" s="14">
        <v>68.5</v>
      </c>
      <c r="N17" s="14">
        <v>69.902150539999994</v>
      </c>
      <c r="O17" s="14">
        <v>62.7</v>
      </c>
      <c r="P17" s="14">
        <v>69</v>
      </c>
      <c r="Q17" s="14">
        <v>70.290000000000006</v>
      </c>
      <c r="R17" s="14">
        <v>62.71</v>
      </c>
      <c r="S17" s="14">
        <v>70.555416589999993</v>
      </c>
      <c r="T17" s="14">
        <v>55.966237159999999</v>
      </c>
      <c r="U17" s="14">
        <v>56.649885500000003</v>
      </c>
      <c r="V17" s="14">
        <v>55.284948190000001</v>
      </c>
      <c r="W17" s="14">
        <v>51.647868610000003</v>
      </c>
      <c r="X17" s="14">
        <v>50.726641870000002</v>
      </c>
      <c r="Y17" s="14">
        <v>53.288575790000003</v>
      </c>
      <c r="Z17" s="14">
        <v>55.127369610000002</v>
      </c>
      <c r="AA17" s="14">
        <v>48.218483089999999</v>
      </c>
      <c r="AB17" s="14">
        <v>50.010334870000001</v>
      </c>
      <c r="AC17" s="14">
        <v>72.887205719999997</v>
      </c>
      <c r="AD17" s="14">
        <v>71.954915970000002</v>
      </c>
      <c r="AE17" s="14">
        <v>64.252836970000004</v>
      </c>
      <c r="AF17" s="14">
        <v>62.150308359999997</v>
      </c>
      <c r="AG17" s="14">
        <v>72.993543360000004</v>
      </c>
      <c r="AH17" s="14">
        <v>90.213662389999996</v>
      </c>
      <c r="AI17" s="14">
        <v>113.09979273898</v>
      </c>
      <c r="AJ17" s="14">
        <v>104.878040657722</v>
      </c>
      <c r="AK17" s="14">
        <v>144.94939522826999</v>
      </c>
      <c r="AL17" s="14">
        <v>101.96067068775299</v>
      </c>
      <c r="AM17" s="14">
        <v>117.358462957047</v>
      </c>
      <c r="AN17" s="14">
        <v>148.55861789666699</v>
      </c>
      <c r="AO17" s="14">
        <v>150.22864800990499</v>
      </c>
      <c r="AP17" s="14">
        <v>147.17273452722699</v>
      </c>
      <c r="AQ17" s="14">
        <v>141.358549308444</v>
      </c>
      <c r="AR17" s="14">
        <v>114.349906021195</v>
      </c>
      <c r="AS17" s="14">
        <v>101.25162863102599</v>
      </c>
      <c r="AT17" s="14">
        <v>117.98657061585899</v>
      </c>
      <c r="AU17" s="14">
        <v>143.44108430060101</v>
      </c>
      <c r="AV17" s="14">
        <v>145.06077721879001</v>
      </c>
      <c r="AW17" s="14">
        <v>120.588510405713</v>
      </c>
      <c r="AX17" s="14">
        <v>147.93229833370299</v>
      </c>
      <c r="AY17" s="14">
        <v>243.566713524254</v>
      </c>
      <c r="AZ17" s="13"/>
    </row>
    <row r="18" spans="1:52" x14ac:dyDescent="0.35">
      <c r="A18" s="16" t="s">
        <v>1</v>
      </c>
      <c r="B18" s="111" t="s">
        <v>10</v>
      </c>
      <c r="C18" s="14"/>
      <c r="D18" s="14"/>
      <c r="E18" s="14"/>
      <c r="F18" s="14"/>
      <c r="G18" s="14"/>
      <c r="H18" s="14"/>
      <c r="I18" s="14"/>
      <c r="J18" s="14"/>
      <c r="K18" s="14"/>
      <c r="L18" s="14">
        <v>55.5</v>
      </c>
      <c r="M18" s="14">
        <v>65.5</v>
      </c>
      <c r="N18" s="14">
        <v>65.900000000000006</v>
      </c>
      <c r="O18" s="14">
        <v>58.3</v>
      </c>
      <c r="P18" s="14">
        <v>64.157894740000003</v>
      </c>
      <c r="Q18" s="14">
        <v>65.35736842</v>
      </c>
      <c r="R18" s="14">
        <v>49.064071650000002</v>
      </c>
      <c r="S18" s="14">
        <v>55.202296529999998</v>
      </c>
      <c r="T18" s="14">
        <v>43.808123610000003</v>
      </c>
      <c r="U18" s="14">
        <v>44.432475340000003</v>
      </c>
      <c r="V18" s="14">
        <v>43.169634909999999</v>
      </c>
      <c r="W18" s="14">
        <v>40.732726530000001</v>
      </c>
      <c r="X18" s="14">
        <v>41.204596160000001</v>
      </c>
      <c r="Y18" s="14">
        <v>42.271588209999997</v>
      </c>
      <c r="Z18" s="14">
        <v>42.801313649999997</v>
      </c>
      <c r="AA18" s="14">
        <v>39.179502190000001</v>
      </c>
      <c r="AB18" s="14">
        <v>42.020092220000002</v>
      </c>
      <c r="AC18" s="14">
        <v>61.149597069999999</v>
      </c>
      <c r="AD18" s="14">
        <v>60.997860600000003</v>
      </c>
      <c r="AE18" s="14">
        <v>56.17819832</v>
      </c>
      <c r="AF18" s="14">
        <v>55.599404620000001</v>
      </c>
      <c r="AG18" s="14">
        <v>65.160135460000006</v>
      </c>
      <c r="AH18" s="14">
        <v>79.523234220000006</v>
      </c>
      <c r="AI18" s="14">
        <v>96.353844929999994</v>
      </c>
      <c r="AJ18" s="14">
        <v>90.745002170000006</v>
      </c>
      <c r="AK18" s="14">
        <v>128.07500340000001</v>
      </c>
      <c r="AL18" s="14">
        <v>89.451838330000001</v>
      </c>
      <c r="AM18" s="14">
        <v>98.341354499999994</v>
      </c>
      <c r="AN18" s="14">
        <v>117.33253499999999</v>
      </c>
      <c r="AO18" s="14">
        <v>118.124629</v>
      </c>
      <c r="AP18" s="14">
        <v>114.44511319999999</v>
      </c>
      <c r="AQ18" s="14">
        <v>105.25817960000001</v>
      </c>
      <c r="AR18" s="14">
        <v>81.283389880000001</v>
      </c>
      <c r="AS18" s="14">
        <v>69.756596178056498</v>
      </c>
      <c r="AT18" s="14">
        <v>79.0752800137886</v>
      </c>
      <c r="AU18" s="14">
        <v>105.992950108499</v>
      </c>
      <c r="AV18" s="14">
        <v>102.13131366709101</v>
      </c>
      <c r="AW18" s="14">
        <v>78.078305788556904</v>
      </c>
      <c r="AX18" s="14">
        <v>104.60900869098199</v>
      </c>
      <c r="AY18" s="14">
        <v>186.71136972522899</v>
      </c>
      <c r="AZ18" s="13"/>
    </row>
    <row r="19" spans="1:52" x14ac:dyDescent="0.35">
      <c r="A19" s="8"/>
      <c r="B19" s="112"/>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3"/>
    </row>
    <row r="20" spans="1:52" ht="16.5" x14ac:dyDescent="0.35">
      <c r="A20" s="28" t="s">
        <v>131</v>
      </c>
      <c r="B20" s="110" t="s">
        <v>10</v>
      </c>
      <c r="C20" s="10"/>
      <c r="D20" s="10"/>
      <c r="E20" s="10"/>
      <c r="F20" s="10"/>
      <c r="G20" s="10"/>
      <c r="H20" s="10"/>
      <c r="I20" s="10"/>
      <c r="J20" s="10"/>
      <c r="K20" s="10"/>
      <c r="L20" s="10"/>
      <c r="M20" s="10"/>
      <c r="N20" s="10"/>
      <c r="O20" s="10"/>
      <c r="P20" s="10"/>
      <c r="Q20" s="10"/>
      <c r="R20" s="10">
        <v>35.047721974259098</v>
      </c>
      <c r="S20" s="10">
        <v>36.871996328093601</v>
      </c>
      <c r="T20" s="10">
        <v>39.413177028123116</v>
      </c>
      <c r="U20" s="10">
        <v>36.147278722632549</v>
      </c>
      <c r="V20" s="10">
        <v>33.873658700371202</v>
      </c>
      <c r="W20" s="10">
        <v>33.491586843094083</v>
      </c>
      <c r="X20" s="10">
        <v>32.041642755865581</v>
      </c>
      <c r="Y20" s="10">
        <v>31.692738830462762</v>
      </c>
      <c r="Z20" s="10">
        <v>31.823803013928625</v>
      </c>
      <c r="AA20" s="10">
        <v>31.515772842194366</v>
      </c>
      <c r="AB20" s="10">
        <v>34.008197506638822</v>
      </c>
      <c r="AC20" s="10">
        <v>55.47493641160181</v>
      </c>
      <c r="AD20" s="10">
        <v>45.49433615339813</v>
      </c>
      <c r="AE20" s="10">
        <v>45.301725505277766</v>
      </c>
      <c r="AF20" s="10">
        <v>39.99740501188532</v>
      </c>
      <c r="AG20" s="10">
        <v>43.241160088772659</v>
      </c>
      <c r="AH20" s="10">
        <v>47.839834251994539</v>
      </c>
      <c r="AI20" s="10">
        <v>58.829059036215057</v>
      </c>
      <c r="AJ20" s="10">
        <v>59.561618181818986</v>
      </c>
      <c r="AK20" s="10">
        <v>82.236472158978103</v>
      </c>
      <c r="AL20" s="10">
        <v>76.909098348912138</v>
      </c>
      <c r="AM20" s="10">
        <v>75.595023892171696</v>
      </c>
      <c r="AN20" s="10">
        <v>76.506531762072683</v>
      </c>
      <c r="AO20" s="10">
        <v>87.335696600057162</v>
      </c>
      <c r="AP20" s="10">
        <v>81.06202836336854</v>
      </c>
      <c r="AQ20" s="10">
        <v>77.501862928132283</v>
      </c>
      <c r="AR20" s="10">
        <v>55.473896391487827</v>
      </c>
      <c r="AS20" s="10">
        <v>45.589424743463425</v>
      </c>
      <c r="AT20" s="10">
        <v>58.145437566741094</v>
      </c>
      <c r="AU20" s="10">
        <v>70.346490417970557</v>
      </c>
      <c r="AV20" s="10">
        <v>68.028604770371643</v>
      </c>
      <c r="AW20" s="10">
        <v>53.089278579158005</v>
      </c>
      <c r="AX20" s="10">
        <v>73.971734267983607</v>
      </c>
      <c r="AY20" s="14" t="s">
        <v>100</v>
      </c>
      <c r="AZ20" s="13"/>
    </row>
    <row r="21" spans="1:52" x14ac:dyDescent="0.35">
      <c r="A21" s="18" t="s">
        <v>4</v>
      </c>
      <c r="B21" s="105" t="s">
        <v>10</v>
      </c>
      <c r="C21" s="14"/>
      <c r="D21" s="14"/>
      <c r="E21" s="14"/>
      <c r="F21" s="14"/>
      <c r="G21" s="14"/>
      <c r="H21" s="14"/>
      <c r="I21" s="14"/>
      <c r="J21" s="14"/>
      <c r="K21" s="14"/>
      <c r="L21" s="14"/>
      <c r="M21" s="14"/>
      <c r="N21" s="14"/>
      <c r="O21" s="14"/>
      <c r="P21" s="14"/>
      <c r="Q21" s="14"/>
      <c r="R21" s="14">
        <v>34.861867070000002</v>
      </c>
      <c r="S21" s="14">
        <v>37.34203179</v>
      </c>
      <c r="T21" s="14">
        <v>40.714388679999999</v>
      </c>
      <c r="U21" s="14">
        <v>38.320307880000001</v>
      </c>
      <c r="V21" s="14">
        <v>35.468132140000002</v>
      </c>
      <c r="W21" s="14">
        <v>33.989354749999997</v>
      </c>
      <c r="X21" s="14">
        <v>33.922634420000001</v>
      </c>
      <c r="Y21" s="14">
        <v>34.380413359999999</v>
      </c>
      <c r="Z21" s="14">
        <v>35.020062539999998</v>
      </c>
      <c r="AA21" s="14">
        <v>34.076377620000002</v>
      </c>
      <c r="AB21" s="14">
        <v>37.477253279999999</v>
      </c>
      <c r="AC21" s="14">
        <v>52.448243189999999</v>
      </c>
      <c r="AD21" s="14">
        <v>55.103225180000003</v>
      </c>
      <c r="AE21" s="14">
        <v>52.58558652</v>
      </c>
      <c r="AF21" s="14">
        <v>46.558610600000002</v>
      </c>
      <c r="AG21" s="14">
        <v>46.015708429999997</v>
      </c>
      <c r="AH21" s="14">
        <v>53.44204877</v>
      </c>
      <c r="AI21" s="14">
        <v>68.466782600000002</v>
      </c>
      <c r="AJ21" s="14">
        <v>65.770572209999997</v>
      </c>
      <c r="AK21" s="14">
        <v>94.001144760000003</v>
      </c>
      <c r="AL21" s="14">
        <v>69.091432049999995</v>
      </c>
      <c r="AM21" s="14">
        <v>79.961719759999994</v>
      </c>
      <c r="AN21" s="14">
        <v>97.359320120000007</v>
      </c>
      <c r="AO21" s="14">
        <v>95.623622580000003</v>
      </c>
      <c r="AP21" s="14">
        <v>89.857944119999999</v>
      </c>
      <c r="AQ21" s="14">
        <v>85.813365779999998</v>
      </c>
      <c r="AR21" s="14">
        <v>63.864354890000001</v>
      </c>
      <c r="AS21" s="14">
        <v>52.084030146869203</v>
      </c>
      <c r="AT21" s="14">
        <v>68.227955654591497</v>
      </c>
      <c r="AU21" s="14">
        <v>86.397984143490802</v>
      </c>
      <c r="AV21" s="14">
        <v>79.003936004443403</v>
      </c>
      <c r="AW21" s="14">
        <v>62.073210529580997</v>
      </c>
      <c r="AX21" s="14">
        <v>75.972356947921398</v>
      </c>
      <c r="AY21" s="14" t="s">
        <v>100</v>
      </c>
      <c r="AZ21" s="13"/>
    </row>
    <row r="22" spans="1:52" x14ac:dyDescent="0.35">
      <c r="A22" s="18" t="s">
        <v>5</v>
      </c>
      <c r="B22" s="106" t="s">
        <v>10</v>
      </c>
      <c r="C22" s="14"/>
      <c r="D22" s="14"/>
      <c r="E22" s="14"/>
      <c r="F22" s="14"/>
      <c r="G22" s="14"/>
      <c r="H22" s="14"/>
      <c r="I22" s="14"/>
      <c r="J22" s="14"/>
      <c r="K22" s="14"/>
      <c r="L22" s="14"/>
      <c r="M22" s="14"/>
      <c r="N22" s="14"/>
      <c r="O22" s="14"/>
      <c r="P22" s="14"/>
      <c r="Q22" s="14"/>
      <c r="R22" s="14">
        <v>35.158613969999998</v>
      </c>
      <c r="S22" s="14">
        <v>36.682325120000002</v>
      </c>
      <c r="T22" s="14">
        <v>38.758002259999998</v>
      </c>
      <c r="U22" s="14">
        <v>35.0608881</v>
      </c>
      <c r="V22" s="14">
        <v>32.953738479999998</v>
      </c>
      <c r="W22" s="14">
        <v>33.242491520000002</v>
      </c>
      <c r="X22" s="14">
        <v>30.888202079999999</v>
      </c>
      <c r="Y22" s="14">
        <v>30.12198746</v>
      </c>
      <c r="Z22" s="14">
        <v>29.8995277</v>
      </c>
      <c r="AA22" s="14">
        <v>30.117871359999999</v>
      </c>
      <c r="AB22" s="14">
        <v>32.008638179999998</v>
      </c>
      <c r="AC22" s="14">
        <v>56.999693319999999</v>
      </c>
      <c r="AD22" s="14">
        <v>41.033707380000003</v>
      </c>
      <c r="AE22" s="14">
        <v>42.590433859999997</v>
      </c>
      <c r="AF22" s="14">
        <v>37.356060790000001</v>
      </c>
      <c r="AG22" s="14">
        <v>42.10488556</v>
      </c>
      <c r="AH22" s="14">
        <v>45.578014340000003</v>
      </c>
      <c r="AI22" s="14">
        <v>53.054614770000001</v>
      </c>
      <c r="AJ22" s="14">
        <v>55.438723090000003</v>
      </c>
      <c r="AK22" s="14">
        <v>77.777114370000007</v>
      </c>
      <c r="AL22" s="14">
        <v>80.527420530000001</v>
      </c>
      <c r="AM22" s="14">
        <v>73.56142174</v>
      </c>
      <c r="AN22" s="14">
        <v>66.724652050000003</v>
      </c>
      <c r="AO22" s="14">
        <v>83.541776060000004</v>
      </c>
      <c r="AP22" s="14">
        <v>78.119546810000003</v>
      </c>
      <c r="AQ22" s="14">
        <v>74.35914794</v>
      </c>
      <c r="AR22" s="14">
        <v>52.43999152</v>
      </c>
      <c r="AS22" s="14">
        <v>43.3201199389569</v>
      </c>
      <c r="AT22" s="14">
        <v>54.955030153653901</v>
      </c>
      <c r="AU22" s="14">
        <v>66.424178662756404</v>
      </c>
      <c r="AV22" s="14">
        <v>65.548790097426902</v>
      </c>
      <c r="AW22" s="14">
        <v>51.135678671802701</v>
      </c>
      <c r="AX22" s="14">
        <v>73.479393460805298</v>
      </c>
      <c r="AY22" s="14" t="s">
        <v>100</v>
      </c>
      <c r="AZ22" s="13"/>
    </row>
    <row r="23" spans="1:52" x14ac:dyDescent="0.35">
      <c r="A23" s="4"/>
      <c r="B23" s="106"/>
      <c r="C23" s="6"/>
      <c r="D23" s="6"/>
      <c r="E23" s="6"/>
      <c r="F23" s="6"/>
      <c r="G23" s="6"/>
      <c r="H23" s="6"/>
      <c r="I23" s="6"/>
      <c r="J23" s="6"/>
      <c r="K23" s="6"/>
      <c r="L23" s="6"/>
      <c r="M23" s="6"/>
      <c r="N23" s="6"/>
      <c r="O23" s="6"/>
      <c r="P23" s="6"/>
      <c r="Q23" s="6"/>
      <c r="R23" s="6"/>
      <c r="S23" s="6"/>
      <c r="T23" s="6"/>
      <c r="U23" s="6"/>
      <c r="V23" s="6"/>
      <c r="W23" s="6"/>
      <c r="X23" s="6"/>
      <c r="Y23" s="6"/>
      <c r="AZ23" s="13"/>
    </row>
    <row r="24" spans="1:52" ht="16.5" x14ac:dyDescent="0.35">
      <c r="A24" s="28" t="s">
        <v>137</v>
      </c>
      <c r="B24" s="113"/>
      <c r="C24" s="6"/>
      <c r="D24" s="6"/>
      <c r="E24" s="6"/>
      <c r="F24" s="6"/>
      <c r="G24" s="6"/>
      <c r="H24" s="6"/>
      <c r="I24" s="6"/>
      <c r="J24" s="6"/>
      <c r="K24" s="6"/>
      <c r="L24" s="6"/>
      <c r="M24" s="6"/>
      <c r="N24" s="6"/>
      <c r="O24" s="6"/>
      <c r="P24" s="6"/>
      <c r="Q24" s="6"/>
      <c r="R24" s="6"/>
      <c r="S24" s="6"/>
      <c r="T24" s="6"/>
      <c r="U24" s="6"/>
      <c r="V24" s="6"/>
      <c r="W24" s="6"/>
      <c r="X24" s="6"/>
      <c r="Y24" s="6"/>
      <c r="AZ24" s="13"/>
    </row>
    <row r="25" spans="1:52" x14ac:dyDescent="0.35">
      <c r="A25" s="18" t="s">
        <v>0</v>
      </c>
      <c r="B25" s="105" t="s">
        <v>9</v>
      </c>
      <c r="C25" s="7" t="s">
        <v>185</v>
      </c>
      <c r="D25" s="7" t="s">
        <v>185</v>
      </c>
      <c r="E25" s="7" t="s">
        <v>185</v>
      </c>
      <c r="F25" s="7" t="s">
        <v>185</v>
      </c>
      <c r="G25" s="7" t="s">
        <v>185</v>
      </c>
      <c r="H25" s="7">
        <v>1.9518486670799999</v>
      </c>
      <c r="I25" s="7">
        <v>2.23559759232</v>
      </c>
      <c r="J25" s="7">
        <v>2.3723989682399997</v>
      </c>
      <c r="K25" s="7">
        <v>2.3723989682399997</v>
      </c>
      <c r="L25" s="7">
        <v>2.3723989682399997</v>
      </c>
      <c r="M25" s="7">
        <v>1.8806534823599999</v>
      </c>
      <c r="N25" s="7">
        <v>2.0847807396000002</v>
      </c>
      <c r="O25" s="7">
        <v>2.81788478064</v>
      </c>
      <c r="P25" s="7">
        <v>3.0527944970399998</v>
      </c>
      <c r="Q25" s="7">
        <v>2.7215821151999999</v>
      </c>
      <c r="R25" s="7">
        <v>3.3193465174799996</v>
      </c>
      <c r="S25" s="7">
        <v>3.3905417025599998</v>
      </c>
      <c r="T25" s="7">
        <v>3.7841788475999998</v>
      </c>
      <c r="U25" s="7">
        <v>3.8357695620000003</v>
      </c>
      <c r="V25" s="7">
        <v>4.147893378</v>
      </c>
      <c r="W25" s="7">
        <v>4.4041272588</v>
      </c>
      <c r="X25" s="7">
        <v>4.8970305612000002</v>
      </c>
      <c r="Y25" s="7">
        <v>5.4892883448000003</v>
      </c>
      <c r="Z25" s="7">
        <v>5.9723534195999992</v>
      </c>
      <c r="AA25" s="7">
        <v>6.143063454</v>
      </c>
      <c r="AB25" s="7">
        <v>5.8772745946070994</v>
      </c>
      <c r="AC25" s="7">
        <v>4.6414372699752118</v>
      </c>
      <c r="AD25" s="7">
        <v>4.6789905991905725</v>
      </c>
      <c r="AE25" s="7">
        <v>4.8001671968682595</v>
      </c>
      <c r="AF25" s="7">
        <v>6.5994803271854279</v>
      </c>
      <c r="AG25" s="7">
        <v>8.7637572727984079</v>
      </c>
      <c r="AH25" s="7">
        <v>10.127462137240499</v>
      </c>
      <c r="AI25" s="7">
        <v>10.134219375352259</v>
      </c>
      <c r="AJ25" s="7">
        <v>12.572143846615006</v>
      </c>
      <c r="AK25" s="7">
        <v>14.285927552550154</v>
      </c>
      <c r="AL25" s="7">
        <v>11.709979050007368</v>
      </c>
      <c r="AM25" s="7">
        <v>11.940413664595212</v>
      </c>
      <c r="AN25" s="7">
        <v>13.133635440550272</v>
      </c>
      <c r="AO25" s="7">
        <v>13.301030495674187</v>
      </c>
      <c r="AP25" s="7">
        <v>13.628072737903103</v>
      </c>
      <c r="AQ25" s="7">
        <v>13.252987038695291</v>
      </c>
      <c r="AR25" s="7">
        <v>13.285695991054428</v>
      </c>
      <c r="AS25" s="7">
        <v>13.84433441047123</v>
      </c>
      <c r="AT25" s="7">
        <v>12.81445621006554</v>
      </c>
      <c r="AU25" s="7">
        <v>14.374075541967612</v>
      </c>
      <c r="AV25" s="7">
        <v>14.454276329408435</v>
      </c>
      <c r="AW25" s="7">
        <v>14.177240138656007</v>
      </c>
      <c r="AX25" s="7">
        <v>14.408521644657565</v>
      </c>
      <c r="AY25" s="7">
        <v>15.111028912245301</v>
      </c>
      <c r="AZ25" s="13"/>
    </row>
    <row r="26" spans="1:52" x14ac:dyDescent="0.35">
      <c r="A26" s="18" t="s">
        <v>1</v>
      </c>
      <c r="B26" s="105" t="s">
        <v>10</v>
      </c>
      <c r="C26" s="7" t="s">
        <v>185</v>
      </c>
      <c r="D26" s="7" t="s">
        <v>185</v>
      </c>
      <c r="E26" s="7" t="s">
        <v>185</v>
      </c>
      <c r="F26" s="7" t="s">
        <v>185</v>
      </c>
      <c r="G26" s="7" t="s">
        <v>185</v>
      </c>
      <c r="H26" s="7">
        <v>0.85984522775999994</v>
      </c>
      <c r="I26" s="7">
        <v>1.28976784164</v>
      </c>
      <c r="J26" s="7">
        <v>1.32665520204</v>
      </c>
      <c r="K26" s="7">
        <v>1.32502149612</v>
      </c>
      <c r="L26" s="7">
        <v>1.32502149612</v>
      </c>
      <c r="M26" s="7">
        <v>1.48796216676</v>
      </c>
      <c r="N26" s="7">
        <v>1.7712811695599999</v>
      </c>
      <c r="O26" s="7">
        <v>2.0448682873199999</v>
      </c>
      <c r="P26" s="7">
        <v>2.6378488234799997</v>
      </c>
      <c r="Q26" s="7">
        <v>2.3792699131199999</v>
      </c>
      <c r="R26" s="7">
        <v>2.4664946976</v>
      </c>
      <c r="S26" s="7">
        <v>2.4723034297200002</v>
      </c>
      <c r="T26" s="7">
        <v>2.6261584027199998</v>
      </c>
      <c r="U26" s="7">
        <v>2.6299799369999999</v>
      </c>
      <c r="V26" s="7">
        <v>2.5810642972799998</v>
      </c>
      <c r="W26" s="7">
        <v>2.6354829463200002</v>
      </c>
      <c r="X26" s="7">
        <v>2.67540051852</v>
      </c>
      <c r="Y26" s="7">
        <v>2.7336417847200001</v>
      </c>
      <c r="Z26" s="7">
        <v>3.2797431716399998</v>
      </c>
      <c r="AA26" s="7">
        <v>3.3595089026399996</v>
      </c>
      <c r="AB26" s="7">
        <v>4.2540531881175001</v>
      </c>
      <c r="AC26" s="7">
        <v>3.2333557714689309</v>
      </c>
      <c r="AD26" s="7">
        <v>3.1944465903188193</v>
      </c>
      <c r="AE26" s="7">
        <v>3.3476165923849415</v>
      </c>
      <c r="AF26" s="7">
        <v>3.6935984603392558</v>
      </c>
      <c r="AG26" s="7">
        <v>3.4397279889666943</v>
      </c>
      <c r="AH26" s="7">
        <v>4.2291923492580841</v>
      </c>
      <c r="AI26" s="7">
        <v>5.2248311214165</v>
      </c>
      <c r="AJ26" s="7">
        <v>5.7928109779877754</v>
      </c>
      <c r="AK26" s="7">
        <v>6.0056807573466724</v>
      </c>
      <c r="AL26" s="7">
        <v>5.8783495376252519</v>
      </c>
      <c r="AM26" s="7">
        <v>5.6799007517922835</v>
      </c>
      <c r="AN26" s="7">
        <v>6.0921238373001714</v>
      </c>
      <c r="AO26" s="7">
        <v>5.6897346832090561</v>
      </c>
      <c r="AP26" s="7">
        <v>6.3351150865427153</v>
      </c>
      <c r="AQ26" s="7">
        <v>5.4229679164324436</v>
      </c>
      <c r="AR26" s="7">
        <v>5.3606603478444477</v>
      </c>
      <c r="AS26" s="7">
        <v>5.5387529212837316</v>
      </c>
      <c r="AT26" s="7">
        <v>5.4713161180922754</v>
      </c>
      <c r="AU26" s="7">
        <v>5.0354090729177399</v>
      </c>
      <c r="AV26" s="7">
        <v>5.1335345600920084</v>
      </c>
      <c r="AW26" s="7">
        <v>5.5240210770037201</v>
      </c>
      <c r="AX26" s="7">
        <v>6.4357396376302081</v>
      </c>
      <c r="AY26" s="7">
        <v>8.4906773535124085</v>
      </c>
      <c r="AZ26" s="13"/>
    </row>
    <row r="27" spans="1:52" x14ac:dyDescent="0.35">
      <c r="A27" s="18" t="s">
        <v>2</v>
      </c>
      <c r="B27" s="105" t="s">
        <v>10</v>
      </c>
      <c r="C27" s="7" t="s">
        <v>185</v>
      </c>
      <c r="D27" s="7" t="s">
        <v>185</v>
      </c>
      <c r="E27" s="7" t="s">
        <v>185</v>
      </c>
      <c r="F27" s="7" t="s">
        <v>185</v>
      </c>
      <c r="G27" s="7" t="s">
        <v>185</v>
      </c>
      <c r="H27" s="7" t="s">
        <v>185</v>
      </c>
      <c r="I27" s="7" t="s">
        <v>185</v>
      </c>
      <c r="J27" s="7" t="s">
        <v>185</v>
      </c>
      <c r="K27" s="7" t="s">
        <v>185</v>
      </c>
      <c r="L27" s="7" t="s">
        <v>185</v>
      </c>
      <c r="M27" s="7" t="s">
        <v>185</v>
      </c>
      <c r="N27" s="7" t="s">
        <v>185</v>
      </c>
      <c r="O27" s="7" t="s">
        <v>185</v>
      </c>
      <c r="P27" s="7" t="s">
        <v>185</v>
      </c>
      <c r="Q27" s="7" t="s">
        <v>185</v>
      </c>
      <c r="R27" s="7" t="s">
        <v>185</v>
      </c>
      <c r="S27" s="7" t="s">
        <v>185</v>
      </c>
      <c r="T27" s="7" t="s">
        <v>185</v>
      </c>
      <c r="U27" s="7" t="s">
        <v>185</v>
      </c>
      <c r="V27" s="7" t="s">
        <v>185</v>
      </c>
      <c r="W27" s="7" t="s">
        <v>185</v>
      </c>
      <c r="X27" s="7" t="s">
        <v>185</v>
      </c>
      <c r="Y27" s="7" t="s">
        <v>185</v>
      </c>
      <c r="Z27" s="7" t="s">
        <v>185</v>
      </c>
      <c r="AA27" s="7" t="s">
        <v>185</v>
      </c>
      <c r="AB27" s="7">
        <v>1.3198244176792764</v>
      </c>
      <c r="AC27" s="7">
        <v>1.2701558412560701</v>
      </c>
      <c r="AD27" s="7">
        <v>1.3131663475892148</v>
      </c>
      <c r="AE27" s="7">
        <v>1.3230657866723434</v>
      </c>
      <c r="AF27" s="7">
        <v>1.6540290814426091</v>
      </c>
      <c r="AG27" s="7">
        <v>1.7213002829418453</v>
      </c>
      <c r="AH27" s="7">
        <v>2.5267398778068082</v>
      </c>
      <c r="AI27" s="7">
        <v>2.8752085432905372</v>
      </c>
      <c r="AJ27" s="7">
        <v>3.0738115629887326</v>
      </c>
      <c r="AK27" s="7">
        <v>2.9867783398564858</v>
      </c>
      <c r="AL27" s="7">
        <v>3.3030721612913361</v>
      </c>
      <c r="AM27" s="7">
        <v>2.8908317577086931</v>
      </c>
      <c r="AN27" s="7">
        <v>2.7371824749434341</v>
      </c>
      <c r="AO27" s="7">
        <v>2.8165195141468633</v>
      </c>
      <c r="AP27" s="7">
        <v>2.8875038215131648</v>
      </c>
      <c r="AQ27" s="7">
        <v>2.6782524510414407</v>
      </c>
      <c r="AR27" s="7">
        <v>2.5342105746512771</v>
      </c>
      <c r="AS27" s="7">
        <v>2.2033547218401877</v>
      </c>
      <c r="AT27" s="7">
        <v>2.5150224231111706</v>
      </c>
      <c r="AU27" s="7">
        <v>2.6530149797140714</v>
      </c>
      <c r="AV27" s="7">
        <v>2.4481657739917835</v>
      </c>
      <c r="AW27" s="7">
        <v>2.5688725811312292</v>
      </c>
      <c r="AX27" s="7">
        <v>3.1874662448174735</v>
      </c>
      <c r="AY27" s="7">
        <v>4.164529496843592</v>
      </c>
      <c r="AZ27" s="13"/>
    </row>
    <row r="28" spans="1:52" x14ac:dyDescent="0.35">
      <c r="A28" s="18" t="s">
        <v>11</v>
      </c>
      <c r="B28" s="105" t="s">
        <v>10</v>
      </c>
      <c r="C28" s="7" t="s">
        <v>185</v>
      </c>
      <c r="D28" s="7" t="s">
        <v>185</v>
      </c>
      <c r="E28" s="7" t="s">
        <v>185</v>
      </c>
      <c r="F28" s="7" t="s">
        <v>185</v>
      </c>
      <c r="G28" s="7" t="s">
        <v>185</v>
      </c>
      <c r="H28" s="7" t="s">
        <v>185</v>
      </c>
      <c r="I28" s="7" t="s">
        <v>185</v>
      </c>
      <c r="J28" s="7" t="s">
        <v>185</v>
      </c>
      <c r="K28" s="7" t="s">
        <v>185</v>
      </c>
      <c r="L28" s="7" t="s">
        <v>185</v>
      </c>
      <c r="M28" s="7" t="s">
        <v>185</v>
      </c>
      <c r="N28" s="7" t="s">
        <v>185</v>
      </c>
      <c r="O28" s="7" t="s">
        <v>185</v>
      </c>
      <c r="P28" s="7" t="s">
        <v>185</v>
      </c>
      <c r="Q28" s="7" t="s">
        <v>185</v>
      </c>
      <c r="R28" s="7" t="s">
        <v>185</v>
      </c>
      <c r="S28" s="7" t="s">
        <v>185</v>
      </c>
      <c r="T28" s="7" t="s">
        <v>185</v>
      </c>
      <c r="U28" s="7" t="s">
        <v>185</v>
      </c>
      <c r="V28" s="7" t="s">
        <v>185</v>
      </c>
      <c r="W28" s="7" t="s">
        <v>185</v>
      </c>
      <c r="X28" s="7" t="s">
        <v>185</v>
      </c>
      <c r="Y28" s="7" t="s">
        <v>185</v>
      </c>
      <c r="Z28" s="7" t="s">
        <v>185</v>
      </c>
      <c r="AA28" s="7" t="s">
        <v>185</v>
      </c>
      <c r="AB28" s="7">
        <v>1.0181180936941991</v>
      </c>
      <c r="AC28" s="7">
        <v>0.98038979770603685</v>
      </c>
      <c r="AD28" s="7">
        <v>0.9959672148207408</v>
      </c>
      <c r="AE28" s="7">
        <v>1.0747859396568733</v>
      </c>
      <c r="AF28" s="7">
        <v>1.1729084679773747</v>
      </c>
      <c r="AG28" s="7">
        <v>1.2938035043479572</v>
      </c>
      <c r="AH28" s="7">
        <v>1.3206758772053231</v>
      </c>
      <c r="AI28" s="7">
        <v>1.6635233328153263</v>
      </c>
      <c r="AJ28" s="7">
        <v>1.8903460606445628</v>
      </c>
      <c r="AK28" s="7">
        <v>1.9038324927016728</v>
      </c>
      <c r="AL28" s="7">
        <v>2.4891226945026226</v>
      </c>
      <c r="AM28" s="7">
        <v>2.5775452272985486</v>
      </c>
      <c r="AN28" s="7">
        <v>2.5338369016283724</v>
      </c>
      <c r="AO28" s="7">
        <v>2.3788803265774128</v>
      </c>
      <c r="AP28" s="7">
        <v>2.5223782869737317</v>
      </c>
      <c r="AQ28" s="7">
        <v>2.4602218009041383</v>
      </c>
      <c r="AR28" s="7">
        <v>2.228182525731031</v>
      </c>
      <c r="AS28" s="7">
        <v>2.0791649084228063</v>
      </c>
      <c r="AT28" s="7">
        <v>2.2443539186573385</v>
      </c>
      <c r="AU28" s="7">
        <v>2.3644164205541771</v>
      </c>
      <c r="AV28" s="7">
        <v>2.4244179634756402</v>
      </c>
      <c r="AW28" s="7">
        <v>2.3772979035279538</v>
      </c>
      <c r="AX28" s="7">
        <v>3.0468644225880697</v>
      </c>
      <c r="AY28" s="7">
        <v>3.2406049149574176</v>
      </c>
      <c r="AZ28" s="13"/>
    </row>
    <row r="29" spans="1:52" x14ac:dyDescent="0.35">
      <c r="A29" s="4"/>
      <c r="B29" s="106"/>
      <c r="AZ29" s="13"/>
    </row>
    <row r="30" spans="1:52" ht="16.5" x14ac:dyDescent="0.35">
      <c r="A30" s="28" t="s">
        <v>169</v>
      </c>
      <c r="B30" s="113"/>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Q30" s="10"/>
      <c r="AZ30" s="13"/>
    </row>
    <row r="31" spans="1:52" x14ac:dyDescent="0.35">
      <c r="A31" s="206" t="s">
        <v>54</v>
      </c>
      <c r="B31" s="206"/>
      <c r="C31" s="136">
        <v>1975</v>
      </c>
      <c r="D31" s="136">
        <v>1976</v>
      </c>
      <c r="E31" s="136">
        <v>1977</v>
      </c>
      <c r="F31" s="136">
        <v>1978</v>
      </c>
      <c r="G31" s="136">
        <v>1979</v>
      </c>
      <c r="H31" s="136">
        <v>1980</v>
      </c>
      <c r="I31" s="136">
        <v>1981</v>
      </c>
      <c r="J31" s="136">
        <v>1982</v>
      </c>
      <c r="K31" s="136">
        <v>1983</v>
      </c>
      <c r="L31" s="136">
        <v>1984</v>
      </c>
      <c r="M31" s="136">
        <v>1985</v>
      </c>
      <c r="N31" s="136">
        <v>1986</v>
      </c>
      <c r="O31" s="136">
        <v>1987</v>
      </c>
      <c r="P31" s="136">
        <v>1988</v>
      </c>
      <c r="Q31" s="136">
        <v>1989</v>
      </c>
      <c r="R31" s="136">
        <v>1990</v>
      </c>
      <c r="S31" s="136">
        <v>1991</v>
      </c>
      <c r="T31" s="136">
        <v>1992</v>
      </c>
      <c r="U31" s="136">
        <v>1993</v>
      </c>
      <c r="V31" s="136">
        <v>1994</v>
      </c>
      <c r="W31" s="136">
        <v>1995</v>
      </c>
      <c r="X31" s="136">
        <v>1996</v>
      </c>
      <c r="Y31" s="136">
        <v>1997</v>
      </c>
      <c r="Z31" s="136">
        <v>1998</v>
      </c>
      <c r="AA31" s="136">
        <v>1999</v>
      </c>
      <c r="AB31" s="136">
        <v>2000</v>
      </c>
      <c r="AC31" s="136">
        <v>2001</v>
      </c>
      <c r="AD31" s="136">
        <v>2002</v>
      </c>
      <c r="AE31" s="136">
        <v>2003</v>
      </c>
      <c r="AF31" s="136">
        <v>2004</v>
      </c>
      <c r="AG31" s="136">
        <v>2005</v>
      </c>
      <c r="AH31" s="136">
        <v>2006</v>
      </c>
      <c r="AI31" s="136">
        <v>2007</v>
      </c>
      <c r="AJ31" s="136">
        <v>2008</v>
      </c>
      <c r="AK31" s="136">
        <v>2009</v>
      </c>
      <c r="AL31" s="136">
        <v>2010</v>
      </c>
      <c r="AM31" s="136">
        <v>2011</v>
      </c>
      <c r="AN31" s="136">
        <v>2012</v>
      </c>
      <c r="AO31" s="136">
        <v>2013</v>
      </c>
      <c r="AP31" s="136">
        <v>2014</v>
      </c>
      <c r="AQ31" s="136">
        <v>2015</v>
      </c>
      <c r="AR31" s="136">
        <v>2016</v>
      </c>
      <c r="AS31" s="136">
        <v>2017</v>
      </c>
      <c r="AT31" s="136">
        <v>2018</v>
      </c>
      <c r="AU31" s="136">
        <v>2019</v>
      </c>
      <c r="AV31" s="136">
        <v>2020</v>
      </c>
      <c r="AW31" s="136">
        <v>2021</v>
      </c>
      <c r="AX31" s="136">
        <v>2022</v>
      </c>
      <c r="AY31" s="136">
        <v>2023</v>
      </c>
      <c r="AZ31" s="13"/>
    </row>
    <row r="32" spans="1:52" x14ac:dyDescent="0.35">
      <c r="A32" s="18" t="s">
        <v>0</v>
      </c>
      <c r="B32" s="105" t="s">
        <v>9</v>
      </c>
      <c r="C32" s="14">
        <v>1.15759044187862</v>
      </c>
      <c r="D32" s="14">
        <v>1.20218989523841</v>
      </c>
      <c r="E32" s="14">
        <v>1.67930364507703</v>
      </c>
      <c r="F32" s="14">
        <v>2.3029543822340499</v>
      </c>
      <c r="G32" s="14">
        <v>2.4561340864008399</v>
      </c>
      <c r="H32" s="14">
        <v>3.4421186159629298</v>
      </c>
      <c r="I32" s="14">
        <v>3.7756676421958799</v>
      </c>
      <c r="J32" s="14">
        <v>4.1365196402145497</v>
      </c>
      <c r="K32" s="14">
        <v>4.6902602785448604</v>
      </c>
      <c r="L32" s="14">
        <v>4.6950739062714897</v>
      </c>
      <c r="M32" s="14">
        <v>4.8354731436096401</v>
      </c>
      <c r="N32" s="14">
        <v>5.8846471170780799</v>
      </c>
      <c r="O32" s="14">
        <v>6.9907794440395499</v>
      </c>
      <c r="P32" s="14">
        <v>8.1984767009151795</v>
      </c>
      <c r="Q32" s="14">
        <v>8.8802475196203794</v>
      </c>
      <c r="R32" s="14">
        <v>9.0802009064822702</v>
      </c>
      <c r="S32" s="14">
        <v>9.2696634625724705</v>
      </c>
      <c r="T32" s="14">
        <v>9.9826714274976105</v>
      </c>
      <c r="U32" s="14">
        <v>10.365874312868399</v>
      </c>
      <c r="V32" s="14">
        <v>10.911561668030901</v>
      </c>
      <c r="W32" s="14">
        <v>11.516515143441801</v>
      </c>
      <c r="X32" s="14">
        <v>12.0684967441418</v>
      </c>
      <c r="Y32" s="14">
        <v>12.8824246014421</v>
      </c>
      <c r="Z32" s="14">
        <v>13.5861584385831</v>
      </c>
      <c r="AA32" s="14">
        <v>13.062763599607299</v>
      </c>
      <c r="AB32" s="14">
        <v>13.3491531530749</v>
      </c>
      <c r="AC32" s="14">
        <v>13.2313535694152</v>
      </c>
      <c r="AD32" s="14">
        <v>14.6614488190611</v>
      </c>
      <c r="AE32" s="14">
        <v>15.240170046666</v>
      </c>
      <c r="AF32" s="14">
        <v>16.289615262941702</v>
      </c>
      <c r="AG32" s="14">
        <v>17.9282794914253</v>
      </c>
      <c r="AH32" s="14">
        <v>18.868297535497899</v>
      </c>
      <c r="AI32" s="14">
        <v>20.272437749180799</v>
      </c>
      <c r="AJ32" s="14">
        <v>21.207182650123301</v>
      </c>
      <c r="AK32" s="14">
        <v>22.303213284361</v>
      </c>
      <c r="AL32" s="14">
        <v>23.174203180840699</v>
      </c>
      <c r="AM32" s="14">
        <v>24.7137229295063</v>
      </c>
      <c r="AN32" s="14">
        <v>26.055395646213199</v>
      </c>
      <c r="AO32" s="14">
        <v>26.893788877658601</v>
      </c>
      <c r="AP32" s="14">
        <v>27.827776002512799</v>
      </c>
      <c r="AQ32" s="14">
        <v>28.611100403998901</v>
      </c>
      <c r="AR32" s="14">
        <v>28.112971896963899</v>
      </c>
      <c r="AS32" s="14">
        <v>28.710664165366801</v>
      </c>
      <c r="AT32" s="14">
        <v>28.959869108318099</v>
      </c>
      <c r="AU32" s="14">
        <v>29.081152901122898</v>
      </c>
      <c r="AV32" s="14">
        <v>29.109394433728401</v>
      </c>
      <c r="AW32" s="14">
        <v>29.360604589209</v>
      </c>
      <c r="AX32" s="14">
        <v>30.2200158339787</v>
      </c>
      <c r="AY32" s="14">
        <v>31.4665149035139</v>
      </c>
      <c r="AZ32" s="13"/>
    </row>
    <row r="33" spans="1:52" x14ac:dyDescent="0.35">
      <c r="A33" s="18" t="s">
        <v>1</v>
      </c>
      <c r="B33" s="105" t="s">
        <v>10</v>
      </c>
      <c r="C33" s="14">
        <v>2.0777962925585398</v>
      </c>
      <c r="D33" s="14">
        <v>2.1423376319049598</v>
      </c>
      <c r="E33" s="14">
        <v>2.9144374689763302</v>
      </c>
      <c r="F33" s="14">
        <v>3.9707894490281102</v>
      </c>
      <c r="G33" s="14">
        <v>4.3056268350314202</v>
      </c>
      <c r="H33" s="14">
        <v>5.7129179581140299</v>
      </c>
      <c r="I33" s="14">
        <v>6.2006800543167904</v>
      </c>
      <c r="J33" s="14">
        <v>6.7418965097832002</v>
      </c>
      <c r="K33" s="14">
        <v>7.50956357309955</v>
      </c>
      <c r="L33" s="14">
        <v>7.5421465730745396</v>
      </c>
      <c r="M33" s="14">
        <v>7.7453890523392497</v>
      </c>
      <c r="N33" s="14">
        <v>9.2237104653039896</v>
      </c>
      <c r="O33" s="14">
        <v>10.1635208789813</v>
      </c>
      <c r="P33" s="14">
        <v>11.245558753184101</v>
      </c>
      <c r="Q33" s="14">
        <v>11.599386493552601</v>
      </c>
      <c r="R33" s="14">
        <v>11.7461790481779</v>
      </c>
      <c r="S33" s="14">
        <v>11.713793521880101</v>
      </c>
      <c r="T33" s="14">
        <v>11.5421580145206</v>
      </c>
      <c r="U33" s="14">
        <v>11.472283544488199</v>
      </c>
      <c r="V33" s="14">
        <v>11.044561189540801</v>
      </c>
      <c r="W33" s="14">
        <v>10.85560668033</v>
      </c>
      <c r="X33" s="14">
        <v>10.6747329589772</v>
      </c>
      <c r="Y33" s="14">
        <v>10.9948050082689</v>
      </c>
      <c r="Z33" s="14">
        <v>10.740007552890599</v>
      </c>
      <c r="AA33" s="14">
        <v>9.7184129286503502</v>
      </c>
      <c r="AB33" s="14">
        <v>10.1089929755522</v>
      </c>
      <c r="AC33" s="14">
        <v>10.3125872991693</v>
      </c>
      <c r="AD33" s="14">
        <v>10.1647276331021</v>
      </c>
      <c r="AE33" s="14">
        <v>10.786655647052401</v>
      </c>
      <c r="AF33" s="14">
        <v>12.008838225610001</v>
      </c>
      <c r="AG33" s="14">
        <v>12.348211567003601</v>
      </c>
      <c r="AH33" s="14">
        <v>13.5294032684215</v>
      </c>
      <c r="AI33" s="14">
        <v>13.9439068641449</v>
      </c>
      <c r="AJ33" s="14">
        <v>14.209067071031599</v>
      </c>
      <c r="AK33" s="14">
        <v>15.0887654679099</v>
      </c>
      <c r="AL33" s="14">
        <v>15.010617011106</v>
      </c>
      <c r="AM33" s="14">
        <v>15.4786397864903</v>
      </c>
      <c r="AN33" s="14">
        <v>17.2666037127136</v>
      </c>
      <c r="AO33" s="14">
        <v>17.385200544097199</v>
      </c>
      <c r="AP33" s="14">
        <v>17.0162042215639</v>
      </c>
      <c r="AQ33" s="14">
        <v>16.8839596093047</v>
      </c>
      <c r="AR33" s="14">
        <v>16.619927655078602</v>
      </c>
      <c r="AS33" s="14">
        <v>16.5953938651584</v>
      </c>
      <c r="AT33" s="14">
        <v>16.747083013009501</v>
      </c>
      <c r="AU33" s="14">
        <v>16.893076722900901</v>
      </c>
      <c r="AV33" s="14">
        <v>17.187302446134499</v>
      </c>
      <c r="AW33" s="14">
        <v>17.3933264867212</v>
      </c>
      <c r="AX33" s="14">
        <v>18.5033319157689</v>
      </c>
      <c r="AY33" s="14">
        <v>19.6342567503591</v>
      </c>
      <c r="AZ33" s="13"/>
    </row>
    <row r="34" spans="1:52" x14ac:dyDescent="0.35">
      <c r="A34" s="18" t="s">
        <v>2</v>
      </c>
      <c r="B34" s="105" t="s">
        <v>10</v>
      </c>
      <c r="C34" s="14">
        <v>0.90851882168856801</v>
      </c>
      <c r="D34" s="14">
        <v>0.95084299609559597</v>
      </c>
      <c r="E34" s="14">
        <v>1.33810498086922</v>
      </c>
      <c r="F34" s="14">
        <v>1.7841473060883899</v>
      </c>
      <c r="G34" s="14">
        <v>1.99974568588811</v>
      </c>
      <c r="H34" s="14">
        <v>2.8342424371694999</v>
      </c>
      <c r="I34" s="14">
        <v>3.1162572492423601</v>
      </c>
      <c r="J34" s="14">
        <v>3.4198014384886601</v>
      </c>
      <c r="K34" s="14">
        <v>3.8912719605480599</v>
      </c>
      <c r="L34" s="14">
        <v>3.7765644245878298</v>
      </c>
      <c r="M34" s="14">
        <v>3.9166924447686</v>
      </c>
      <c r="N34" s="14">
        <v>4.75581301785855</v>
      </c>
      <c r="O34" s="14">
        <v>5.2549084166370896</v>
      </c>
      <c r="P34" s="14">
        <v>5.5405202986977997</v>
      </c>
      <c r="Q34" s="14">
        <v>5.78481163429867</v>
      </c>
      <c r="R34" s="14">
        <v>5.7758270928347297</v>
      </c>
      <c r="S34" s="14">
        <v>5.7107914448090096</v>
      </c>
      <c r="T34" s="14">
        <v>5.8040849344980403</v>
      </c>
      <c r="U34" s="14">
        <v>6.0688430486969001</v>
      </c>
      <c r="V34" s="14">
        <v>5.99493421808668</v>
      </c>
      <c r="W34" s="14">
        <v>5.83986100956011</v>
      </c>
      <c r="X34" s="14">
        <v>6.3333798387315499</v>
      </c>
      <c r="Y34" s="14">
        <v>6.1161487305019504</v>
      </c>
      <c r="Z34" s="14">
        <v>6.6218853619339297</v>
      </c>
      <c r="AA34" s="14">
        <v>6.9846112975249799</v>
      </c>
      <c r="AB34" s="14">
        <v>5.9534226844734803</v>
      </c>
      <c r="AC34" s="14">
        <v>6.32139550619869</v>
      </c>
      <c r="AD34" s="14">
        <v>6.72716460114213</v>
      </c>
      <c r="AE34" s="14">
        <v>7.2480736389170701</v>
      </c>
      <c r="AF34" s="14">
        <v>8.1152963474844793</v>
      </c>
      <c r="AG34" s="14">
        <v>7.6093547532383701</v>
      </c>
      <c r="AH34" s="14">
        <v>9.3970332562491805</v>
      </c>
      <c r="AI34" s="14">
        <v>9.2673065728249604</v>
      </c>
      <c r="AJ34" s="14">
        <v>9.9643790236759209</v>
      </c>
      <c r="AK34" s="14">
        <v>11.090014348162599</v>
      </c>
      <c r="AL34" s="14">
        <v>9.9697162320124004</v>
      </c>
      <c r="AM34" s="14">
        <v>9.7152839683299597</v>
      </c>
      <c r="AN34" s="14">
        <v>10.512894666001699</v>
      </c>
      <c r="AO34" s="14">
        <v>10.616513171698299</v>
      </c>
      <c r="AP34" s="14">
        <v>11.7682835739848</v>
      </c>
      <c r="AQ34" s="14">
        <v>12.154136291749699</v>
      </c>
      <c r="AR34" s="14">
        <v>11.2835465028062</v>
      </c>
      <c r="AS34" s="14">
        <v>10.517546746039701</v>
      </c>
      <c r="AT34" s="14">
        <v>12.8318270526508</v>
      </c>
      <c r="AU34" s="14">
        <v>14.7260010201265</v>
      </c>
      <c r="AV34" s="14">
        <v>13.5340141312626</v>
      </c>
      <c r="AW34" s="14">
        <v>15.916010238447001</v>
      </c>
      <c r="AX34" s="14">
        <v>17.153076455358001</v>
      </c>
      <c r="AY34" s="14">
        <v>15.6802934898583</v>
      </c>
      <c r="AZ34" s="13"/>
    </row>
    <row r="35" spans="1:52" outlineLevel="1" x14ac:dyDescent="0.35">
      <c r="A35" s="57" t="s">
        <v>80</v>
      </c>
      <c r="C35" s="14"/>
      <c r="D35" s="14"/>
      <c r="E35" s="14"/>
      <c r="F35" s="14"/>
      <c r="G35" s="14"/>
      <c r="H35" s="14"/>
      <c r="I35" s="14"/>
      <c r="J35" s="14"/>
      <c r="K35" s="14"/>
      <c r="L35" s="14"/>
      <c r="M35" s="14"/>
      <c r="N35" s="14"/>
      <c r="O35" s="14"/>
      <c r="P35" s="14"/>
      <c r="Q35" s="14"/>
      <c r="R35" s="14"/>
      <c r="S35" s="14"/>
      <c r="T35" s="14"/>
      <c r="U35" s="14"/>
      <c r="V35" s="14"/>
      <c r="W35" s="14"/>
      <c r="X35" s="14"/>
      <c r="Y35" s="14"/>
      <c r="Z35" s="58">
        <v>11.803015207109199</v>
      </c>
      <c r="AA35" s="58">
        <v>11.710163525641301</v>
      </c>
      <c r="AB35" s="58">
        <v>10.4757149080946</v>
      </c>
      <c r="AC35" s="58">
        <v>10.0835947275765</v>
      </c>
      <c r="AD35" s="58">
        <v>10.013162329862899</v>
      </c>
      <c r="AE35" s="58">
        <v>12.0681113459452</v>
      </c>
      <c r="AF35" s="58">
        <v>13.4491808460639</v>
      </c>
      <c r="AG35" s="58">
        <v>14.060094063860101</v>
      </c>
      <c r="AH35" s="58">
        <v>15.803561504293</v>
      </c>
      <c r="AI35" s="58">
        <v>16.130573052398901</v>
      </c>
      <c r="AJ35" s="58">
        <v>16.143389852759999</v>
      </c>
      <c r="AK35" s="58">
        <v>18.4143769042022</v>
      </c>
      <c r="AL35" s="58">
        <v>17.692289652993601</v>
      </c>
      <c r="AM35" s="58">
        <v>18.370016670116399</v>
      </c>
      <c r="AN35" s="58">
        <v>18.798038313491599</v>
      </c>
      <c r="AO35" s="58">
        <v>18.638420979828801</v>
      </c>
      <c r="AP35" s="58">
        <v>19.408308933105701</v>
      </c>
      <c r="AQ35" s="58">
        <v>18.5015785717423</v>
      </c>
      <c r="AR35" s="58">
        <v>18.431443498419199</v>
      </c>
      <c r="AS35" s="58">
        <v>19.0773358158741</v>
      </c>
      <c r="AT35" s="58">
        <v>19.984385544142899</v>
      </c>
      <c r="AU35" s="58">
        <v>20.921493257627699</v>
      </c>
      <c r="AV35" s="58">
        <v>21.095629467545901</v>
      </c>
      <c r="AW35" s="58">
        <v>20.903594981649</v>
      </c>
      <c r="AX35" s="14">
        <v>22.332349094001799</v>
      </c>
      <c r="AY35" s="14">
        <v>23.283956772885801</v>
      </c>
      <c r="AZ35" s="13"/>
    </row>
    <row r="36" spans="1:52" outlineLevel="1" x14ac:dyDescent="0.35">
      <c r="A36" s="57" t="s">
        <v>81</v>
      </c>
      <c r="C36" s="14"/>
      <c r="D36" s="14"/>
      <c r="E36" s="14"/>
      <c r="F36" s="14"/>
      <c r="G36" s="14"/>
      <c r="H36" s="14"/>
      <c r="I36" s="14"/>
      <c r="J36" s="14"/>
      <c r="K36" s="14"/>
      <c r="L36" s="14"/>
      <c r="M36" s="14"/>
      <c r="N36" s="14"/>
      <c r="O36" s="14"/>
      <c r="P36" s="14"/>
      <c r="Q36" s="14"/>
      <c r="R36" s="14"/>
      <c r="S36" s="14"/>
      <c r="T36" s="14"/>
      <c r="U36" s="14"/>
      <c r="V36" s="14"/>
      <c r="W36" s="14"/>
      <c r="X36" s="14"/>
      <c r="Y36" s="14"/>
      <c r="Z36" s="58">
        <v>4.5929014461193098</v>
      </c>
      <c r="AA36" s="58">
        <v>5.6995920841144496</v>
      </c>
      <c r="AB36" s="58">
        <v>3.90401655562599</v>
      </c>
      <c r="AC36" s="58">
        <v>4.89380575765421</v>
      </c>
      <c r="AD36" s="58">
        <v>5.5774284943143604</v>
      </c>
      <c r="AE36" s="58">
        <v>5.6625086866605701</v>
      </c>
      <c r="AF36" s="58">
        <v>5.9769470512010097</v>
      </c>
      <c r="AG36" s="58">
        <v>5.6402663246718499</v>
      </c>
      <c r="AH36" s="58">
        <v>6.6189437682709498</v>
      </c>
      <c r="AI36" s="58">
        <v>6.4458436368458498</v>
      </c>
      <c r="AJ36" s="58">
        <v>7.0804331701217098</v>
      </c>
      <c r="AK36" s="58">
        <v>8.0093857221965692</v>
      </c>
      <c r="AL36" s="58">
        <v>7.63914250111808</v>
      </c>
      <c r="AM36" s="58">
        <v>7.0620656582901598</v>
      </c>
      <c r="AN36" s="58">
        <v>8.1407894494530293</v>
      </c>
      <c r="AO36" s="58">
        <v>6.4847659502065902</v>
      </c>
      <c r="AP36" s="58">
        <v>8.6695028071225408</v>
      </c>
      <c r="AQ36" s="58">
        <v>9.2285230909347096</v>
      </c>
      <c r="AR36" s="58">
        <v>7.9248715310623696</v>
      </c>
      <c r="AS36" s="58">
        <v>6.74646564950966</v>
      </c>
      <c r="AT36" s="58">
        <v>10.527511932090301</v>
      </c>
      <c r="AU36" s="58">
        <v>13.3597631713253</v>
      </c>
      <c r="AV36" s="58">
        <v>10.4996487060617</v>
      </c>
      <c r="AW36" s="58">
        <v>14.8628440315135</v>
      </c>
      <c r="AX36" s="14">
        <v>16.216571575321399</v>
      </c>
      <c r="AY36" s="14">
        <v>12.6544997221841</v>
      </c>
      <c r="AZ36" s="13"/>
    </row>
    <row r="37" spans="1:52" outlineLevel="1" x14ac:dyDescent="0.35">
      <c r="A37" s="57" t="s">
        <v>76</v>
      </c>
      <c r="C37" s="14"/>
      <c r="D37" s="14"/>
      <c r="E37" s="14"/>
      <c r="F37" s="14"/>
      <c r="G37" s="14"/>
      <c r="H37" s="14"/>
      <c r="I37" s="14"/>
      <c r="J37" s="14"/>
      <c r="K37" s="14"/>
      <c r="L37" s="14"/>
      <c r="M37" s="14"/>
      <c r="N37" s="14"/>
      <c r="O37" s="14"/>
      <c r="P37" s="14"/>
      <c r="Q37" s="14"/>
      <c r="R37" s="14"/>
      <c r="S37" s="14"/>
      <c r="T37" s="14"/>
      <c r="U37" s="14"/>
      <c r="V37" s="14"/>
      <c r="W37" s="14"/>
      <c r="X37" s="14"/>
      <c r="Y37" s="14"/>
      <c r="Z37" s="58">
        <v>11.899060224715299</v>
      </c>
      <c r="AA37" s="58">
        <v>13.3940671585605</v>
      </c>
      <c r="AB37" s="58">
        <v>10.6133295370964</v>
      </c>
      <c r="AC37" s="58">
        <v>11.3723160927625</v>
      </c>
      <c r="AD37" s="58">
        <v>10.4902545353275</v>
      </c>
      <c r="AE37" s="58">
        <v>11.749676017751099</v>
      </c>
      <c r="AF37" s="58">
        <v>12.2649348526437</v>
      </c>
      <c r="AG37" s="58">
        <v>12.9582007539563</v>
      </c>
      <c r="AH37" s="58">
        <v>15.7184530423698</v>
      </c>
      <c r="AI37" s="58">
        <v>16.471319749244099</v>
      </c>
      <c r="AJ37" s="58">
        <v>17.394509536085099</v>
      </c>
      <c r="AK37" s="58">
        <v>18.687400111891201</v>
      </c>
      <c r="AL37" s="58">
        <v>19.497608884696898</v>
      </c>
      <c r="AM37" s="58">
        <v>20.299389748792301</v>
      </c>
      <c r="AN37" s="58">
        <v>23.062203886447701</v>
      </c>
      <c r="AO37" s="58">
        <v>20.421931789457201</v>
      </c>
      <c r="AP37" s="58">
        <v>20.520231636304501</v>
      </c>
      <c r="AQ37" s="58">
        <v>18.346182590663702</v>
      </c>
      <c r="AR37" s="58">
        <v>18.9401449923865</v>
      </c>
      <c r="AS37" s="58">
        <v>18.294599093759601</v>
      </c>
      <c r="AT37" s="58">
        <v>19.902687920732099</v>
      </c>
      <c r="AU37" s="58">
        <v>20.531210497198799</v>
      </c>
      <c r="AV37" s="58">
        <v>20.516794032577501</v>
      </c>
      <c r="AW37" s="58">
        <v>20.9702192393971</v>
      </c>
      <c r="AX37" s="14">
        <v>22.302080726281599</v>
      </c>
      <c r="AY37" s="14">
        <v>22.833559484335801</v>
      </c>
      <c r="AZ37" s="13"/>
    </row>
    <row r="38" spans="1:52" outlineLevel="1" x14ac:dyDescent="0.35">
      <c r="A38" s="57" t="s">
        <v>75</v>
      </c>
      <c r="C38" s="14"/>
      <c r="D38" s="14"/>
      <c r="E38" s="14"/>
      <c r="F38" s="14"/>
      <c r="G38" s="14"/>
      <c r="H38" s="14"/>
      <c r="I38" s="14"/>
      <c r="J38" s="14"/>
      <c r="K38" s="14"/>
      <c r="L38" s="14"/>
      <c r="M38" s="14"/>
      <c r="N38" s="14"/>
      <c r="O38" s="14"/>
      <c r="P38" s="14"/>
      <c r="Q38" s="14"/>
      <c r="R38" s="14"/>
      <c r="S38" s="14"/>
      <c r="T38" s="14"/>
      <c r="U38" s="14"/>
      <c r="V38" s="14"/>
      <c r="W38" s="14"/>
      <c r="X38" s="14"/>
      <c r="Y38" s="14"/>
      <c r="Z38" s="58">
        <v>7.6919758512751102</v>
      </c>
      <c r="AA38" s="58">
        <v>7.4499218813610604</v>
      </c>
      <c r="AB38" s="58">
        <v>7.2393342634233999</v>
      </c>
      <c r="AC38" s="58">
        <v>7.6272591995535901</v>
      </c>
      <c r="AD38" s="58">
        <v>7.0569318086333501</v>
      </c>
      <c r="AE38" s="58">
        <v>7.9708950963463101</v>
      </c>
      <c r="AF38" s="58">
        <v>9.2838368449085191</v>
      </c>
      <c r="AG38" s="58">
        <v>9.1495327860273594</v>
      </c>
      <c r="AH38" s="58">
        <v>10.523594513072799</v>
      </c>
      <c r="AI38" s="58">
        <v>10.987273687151299</v>
      </c>
      <c r="AJ38" s="58">
        <v>13.0602625606172</v>
      </c>
      <c r="AK38" s="58">
        <v>10.911951321988001</v>
      </c>
      <c r="AL38" s="58">
        <v>10.8337323368815</v>
      </c>
      <c r="AM38" s="58">
        <v>11.6229197585993</v>
      </c>
      <c r="AN38" s="58">
        <v>11.169107915199801</v>
      </c>
      <c r="AO38" s="58">
        <v>12.691040580089901</v>
      </c>
      <c r="AP38" s="58">
        <v>13.2098492345048</v>
      </c>
      <c r="AQ38" s="58">
        <v>13.561645968163001</v>
      </c>
      <c r="AR38" s="58">
        <v>12.863294876335299</v>
      </c>
      <c r="AS38" s="58">
        <v>11.9362827796917</v>
      </c>
      <c r="AT38" s="58">
        <v>12.5694338580153</v>
      </c>
      <c r="AU38" s="58">
        <v>13.5628006360146</v>
      </c>
      <c r="AV38" s="58">
        <v>13.434983075562499</v>
      </c>
      <c r="AW38" s="58">
        <v>14.119986723720499</v>
      </c>
      <c r="AX38" s="14">
        <v>14.815022536700599</v>
      </c>
      <c r="AY38" s="14">
        <v>14.4761232383732</v>
      </c>
      <c r="AZ38" s="13"/>
    </row>
    <row r="39" spans="1:52" outlineLevel="1" x14ac:dyDescent="0.35">
      <c r="A39" s="57" t="s">
        <v>74</v>
      </c>
      <c r="C39" s="14"/>
      <c r="D39" s="14"/>
      <c r="E39" s="14"/>
      <c r="F39" s="14"/>
      <c r="G39" s="14"/>
      <c r="H39" s="14"/>
      <c r="I39" s="14"/>
      <c r="J39" s="14"/>
      <c r="K39" s="14"/>
      <c r="L39" s="14"/>
      <c r="M39" s="14"/>
      <c r="N39" s="14"/>
      <c r="O39" s="14"/>
      <c r="P39" s="14"/>
      <c r="Q39" s="14"/>
      <c r="R39" s="14"/>
      <c r="S39" s="14"/>
      <c r="T39" s="14"/>
      <c r="U39" s="14"/>
      <c r="V39" s="14"/>
      <c r="W39" s="14"/>
      <c r="X39" s="14"/>
      <c r="Y39" s="14"/>
      <c r="Z39" s="58">
        <v>7.8484679293052704</v>
      </c>
      <c r="AA39" s="58">
        <v>7.1049188147403299</v>
      </c>
      <c r="AB39" s="58">
        <v>7.0477284030073397</v>
      </c>
      <c r="AC39" s="58">
        <v>5.5962571727377899</v>
      </c>
      <c r="AD39" s="58">
        <v>6.6955320924077197</v>
      </c>
      <c r="AE39" s="58">
        <v>8.2799921210927394</v>
      </c>
      <c r="AF39" s="58">
        <v>9.6568145984646794</v>
      </c>
      <c r="AG39" s="58">
        <v>7.8124552715197702</v>
      </c>
      <c r="AH39" s="58">
        <v>10.8673864442724</v>
      </c>
      <c r="AI39" s="58">
        <v>11.03200976329</v>
      </c>
      <c r="AJ39" s="58">
        <v>11.304676471075499</v>
      </c>
      <c r="AK39" s="58">
        <v>13.8741982289988</v>
      </c>
      <c r="AL39" s="58">
        <v>10.355456740447</v>
      </c>
      <c r="AM39" s="58">
        <v>11.2349643305961</v>
      </c>
      <c r="AN39" s="58">
        <v>13.042314089119699</v>
      </c>
      <c r="AO39" s="58">
        <v>12.677638757527699</v>
      </c>
      <c r="AP39" s="58">
        <v>12.114735444823999</v>
      </c>
      <c r="AQ39" s="58">
        <v>12.0354707196398</v>
      </c>
      <c r="AR39" s="58">
        <v>13.003581702769401</v>
      </c>
      <c r="AS39" s="58">
        <v>12.9672167078649</v>
      </c>
      <c r="AT39" s="58">
        <v>11.577569738071301</v>
      </c>
      <c r="AU39" s="58">
        <v>11.621868223454101</v>
      </c>
      <c r="AV39" s="58">
        <v>11.7520706901627</v>
      </c>
      <c r="AW39" s="58">
        <v>12.5337287578818</v>
      </c>
      <c r="AX39" s="14">
        <v>13.6523769818732</v>
      </c>
      <c r="AY39" s="14">
        <v>14.3128148293492</v>
      </c>
      <c r="AZ39" s="13"/>
    </row>
    <row r="40" spans="1:52" outlineLevel="1" x14ac:dyDescent="0.35">
      <c r="A40" s="57" t="s">
        <v>82</v>
      </c>
      <c r="C40" s="14"/>
      <c r="D40" s="14"/>
      <c r="E40" s="14"/>
      <c r="F40" s="14"/>
      <c r="G40" s="14"/>
      <c r="H40" s="14"/>
      <c r="I40" s="14"/>
      <c r="J40" s="14"/>
      <c r="K40" s="14"/>
      <c r="L40" s="14"/>
      <c r="M40" s="14"/>
      <c r="N40" s="14"/>
      <c r="O40" s="14"/>
      <c r="P40" s="14"/>
      <c r="Q40" s="14"/>
      <c r="R40" s="14"/>
      <c r="S40" s="14"/>
      <c r="T40" s="14"/>
      <c r="U40" s="14"/>
      <c r="V40" s="14"/>
      <c r="W40" s="14"/>
      <c r="X40" s="14"/>
      <c r="Y40" s="14"/>
      <c r="Z40" s="58">
        <v>5.7192013975998801</v>
      </c>
      <c r="AA40" s="58">
        <v>6.2959091198811397</v>
      </c>
      <c r="AB40" s="58">
        <v>6.4189192578613703</v>
      </c>
      <c r="AC40" s="58">
        <v>6.1240756299787504</v>
      </c>
      <c r="AD40" s="58">
        <v>6.2561865034017199</v>
      </c>
      <c r="AE40" s="58">
        <v>6.20243852757166</v>
      </c>
      <c r="AF40" s="58">
        <v>8.0413108081110796</v>
      </c>
      <c r="AG40" s="58">
        <v>6.4445934136107104</v>
      </c>
      <c r="AH40" s="58">
        <v>9.9320825471949501</v>
      </c>
      <c r="AI40" s="58">
        <v>8.7540090950347</v>
      </c>
      <c r="AJ40" s="58">
        <v>8.7747343550570704</v>
      </c>
      <c r="AK40" s="58">
        <v>10.8940271853289</v>
      </c>
      <c r="AL40" s="58">
        <v>7.2282120199575504</v>
      </c>
      <c r="AM40" s="58">
        <v>6.3785813442193602</v>
      </c>
      <c r="AN40" s="58">
        <v>7.5275260340738201</v>
      </c>
      <c r="AO40" s="58">
        <v>9.6865975047305906</v>
      </c>
      <c r="AP40" s="58">
        <v>9.9594398239140194</v>
      </c>
      <c r="AQ40" s="58">
        <v>10.080899526503</v>
      </c>
      <c r="AR40" s="58">
        <v>8.7252764340287694</v>
      </c>
      <c r="AS40" s="58">
        <v>7.9652046035667503</v>
      </c>
      <c r="AT40" s="58">
        <v>10.8232364769685</v>
      </c>
      <c r="AU40" s="58">
        <v>13.6034416226814</v>
      </c>
      <c r="AV40" s="58">
        <v>12.712982487987601</v>
      </c>
      <c r="AW40" s="58">
        <v>14.847792787680399</v>
      </c>
      <c r="AX40" s="14">
        <v>18.1516809247412</v>
      </c>
      <c r="AY40" s="14">
        <v>15.1377683316462</v>
      </c>
      <c r="AZ40" s="13"/>
    </row>
    <row r="41" spans="1:52" x14ac:dyDescent="0.35">
      <c r="A41" s="206" t="s">
        <v>77</v>
      </c>
      <c r="B41" s="206"/>
      <c r="C41" s="136">
        <v>1974</v>
      </c>
      <c r="D41" s="136">
        <v>1975</v>
      </c>
      <c r="E41" s="136">
        <v>1976</v>
      </c>
      <c r="F41" s="136">
        <v>1977</v>
      </c>
      <c r="G41" s="136">
        <v>1978</v>
      </c>
      <c r="H41" s="136">
        <v>1979</v>
      </c>
      <c r="I41" s="136">
        <v>1980</v>
      </c>
      <c r="J41" s="136">
        <v>1981</v>
      </c>
      <c r="K41" s="136">
        <v>1982</v>
      </c>
      <c r="L41" s="136">
        <v>1983</v>
      </c>
      <c r="M41" s="136">
        <v>1984</v>
      </c>
      <c r="N41" s="136">
        <v>1985</v>
      </c>
      <c r="O41" s="136">
        <v>1986</v>
      </c>
      <c r="P41" s="136">
        <v>1987</v>
      </c>
      <c r="Q41" s="136">
        <v>1988</v>
      </c>
      <c r="R41" s="136">
        <v>1989</v>
      </c>
      <c r="S41" s="136">
        <v>1990</v>
      </c>
      <c r="T41" s="136">
        <v>1991</v>
      </c>
      <c r="U41" s="136">
        <v>1992</v>
      </c>
      <c r="V41" s="136">
        <v>1993</v>
      </c>
      <c r="W41" s="136">
        <v>1994</v>
      </c>
      <c r="X41" s="136">
        <v>1995</v>
      </c>
      <c r="Y41" s="136">
        <v>1996</v>
      </c>
      <c r="Z41" s="136">
        <v>1997</v>
      </c>
      <c r="AA41" s="136">
        <v>1998</v>
      </c>
      <c r="AB41" s="136">
        <v>1999</v>
      </c>
      <c r="AC41" s="136">
        <v>2000</v>
      </c>
      <c r="AD41" s="136">
        <v>2001</v>
      </c>
      <c r="AE41" s="136">
        <v>2002</v>
      </c>
      <c r="AF41" s="136">
        <v>2003</v>
      </c>
      <c r="AG41" s="136">
        <v>2004</v>
      </c>
      <c r="AH41" s="136">
        <v>2005</v>
      </c>
      <c r="AI41" s="136">
        <v>2006</v>
      </c>
      <c r="AJ41" s="136">
        <v>2007</v>
      </c>
      <c r="AK41" s="136">
        <v>2008</v>
      </c>
      <c r="AL41" s="136">
        <v>2009</v>
      </c>
      <c r="AM41" s="136">
        <v>2010</v>
      </c>
      <c r="AN41" s="136">
        <v>2011</v>
      </c>
      <c r="AO41" s="136">
        <v>2012</v>
      </c>
      <c r="AP41" s="136">
        <v>2013</v>
      </c>
      <c r="AQ41" s="136">
        <v>2014</v>
      </c>
      <c r="AR41" s="136">
        <v>2015</v>
      </c>
      <c r="AS41" s="136">
        <v>2016</v>
      </c>
      <c r="AT41" s="136">
        <v>2017</v>
      </c>
      <c r="AU41" s="136">
        <v>2018</v>
      </c>
      <c r="AV41" s="136">
        <v>2019</v>
      </c>
      <c r="AW41" s="136">
        <v>2020</v>
      </c>
      <c r="AX41" s="136">
        <v>2021</v>
      </c>
      <c r="AY41" s="136">
        <v>2022</v>
      </c>
      <c r="AZ41" s="13"/>
    </row>
    <row r="42" spans="1:52" x14ac:dyDescent="0.35">
      <c r="A42" s="18" t="s">
        <v>1</v>
      </c>
      <c r="B42" s="105" t="s">
        <v>10</v>
      </c>
      <c r="C42" s="14">
        <v>2.0777163157535701</v>
      </c>
      <c r="D42" s="14">
        <v>2.1270379465065101</v>
      </c>
      <c r="E42" s="14">
        <v>2.7302964498674198</v>
      </c>
      <c r="F42" s="14">
        <v>3.7164447154757601</v>
      </c>
      <c r="G42" s="14">
        <v>4.2216089622856199</v>
      </c>
      <c r="H42" s="14">
        <v>5.3789960512366797</v>
      </c>
      <c r="I42" s="14">
        <v>6.0811914700313299</v>
      </c>
      <c r="J42" s="14">
        <v>6.6133930860397703</v>
      </c>
      <c r="K42" s="14">
        <v>7.32935495232715</v>
      </c>
      <c r="L42" s="14">
        <v>7.5343481396944298</v>
      </c>
      <c r="M42" s="14">
        <v>7.6969179389693601</v>
      </c>
      <c r="N42" s="14">
        <v>8.8657835711879507</v>
      </c>
      <c r="O42" s="14">
        <v>9.9398527241533206</v>
      </c>
      <c r="P42" s="14">
        <v>10.981734961482401</v>
      </c>
      <c r="Q42" s="14">
        <v>11.5157078062888</v>
      </c>
      <c r="R42" s="14">
        <v>11.710500466787201</v>
      </c>
      <c r="S42" s="14">
        <v>11.7218641315499</v>
      </c>
      <c r="T42" s="14">
        <v>11.585743439715699</v>
      </c>
      <c r="U42" s="14">
        <v>11.4901227675296</v>
      </c>
      <c r="V42" s="14">
        <v>11.148828027817199</v>
      </c>
      <c r="W42" s="14">
        <v>10.9022551567856</v>
      </c>
      <c r="X42" s="14">
        <v>10.7190439590757</v>
      </c>
      <c r="Y42" s="14">
        <v>10.917491661803901</v>
      </c>
      <c r="Z42" s="14">
        <v>10.7974468414727</v>
      </c>
      <c r="AA42" s="14">
        <v>9.9646673954655807</v>
      </c>
      <c r="AB42" s="14">
        <v>10.007019693267299</v>
      </c>
      <c r="AC42" s="14">
        <v>10.261580510029299</v>
      </c>
      <c r="AD42" s="14">
        <v>10.2014329607969</v>
      </c>
      <c r="AE42" s="14">
        <v>10.6430737438231</v>
      </c>
      <c r="AF42" s="14">
        <v>11.6927221246178</v>
      </c>
      <c r="AG42" s="14">
        <v>12.268128323089</v>
      </c>
      <c r="AH42" s="14">
        <v>13.245018187796299</v>
      </c>
      <c r="AI42" s="14">
        <v>13.845616346004199</v>
      </c>
      <c r="AJ42" s="14">
        <v>14.1442033310291</v>
      </c>
      <c r="AK42" s="14">
        <v>14.8645006296411</v>
      </c>
      <c r="AL42" s="14">
        <v>15.0300478100201</v>
      </c>
      <c r="AM42" s="14">
        <v>15.3615614837731</v>
      </c>
      <c r="AN42" s="14">
        <v>16.817525371908498</v>
      </c>
      <c r="AO42" s="14">
        <v>17.3567810926512</v>
      </c>
      <c r="AP42" s="14">
        <v>17.109420872352199</v>
      </c>
      <c r="AQ42" s="14">
        <v>16.9169386435807</v>
      </c>
      <c r="AR42" s="14">
        <v>16.685261691339001</v>
      </c>
      <c r="AS42" s="14">
        <v>16.601535648303599</v>
      </c>
      <c r="AT42" s="14">
        <v>16.709049540361299</v>
      </c>
      <c r="AU42" s="14">
        <v>16.856681263386701</v>
      </c>
      <c r="AV42" s="14">
        <v>17.114551770725701</v>
      </c>
      <c r="AW42" s="14">
        <v>17.339577596191699</v>
      </c>
      <c r="AX42" s="14">
        <v>18.229807524611001</v>
      </c>
      <c r="AY42" s="14">
        <v>19.353582670722499</v>
      </c>
      <c r="AZ42" s="13"/>
    </row>
    <row r="43" spans="1:52" x14ac:dyDescent="0.35">
      <c r="A43" s="18" t="s">
        <v>2</v>
      </c>
      <c r="B43" s="105" t="s">
        <v>10</v>
      </c>
      <c r="C43" s="14">
        <v>0.90164879229641304</v>
      </c>
      <c r="D43" s="14">
        <v>0.94068597262762499</v>
      </c>
      <c r="E43" s="14">
        <v>1.2463660346601499</v>
      </c>
      <c r="F43" s="14">
        <v>1.67876253363838</v>
      </c>
      <c r="G43" s="14">
        <v>1.946516621215</v>
      </c>
      <c r="H43" s="14">
        <v>2.6297480517376002</v>
      </c>
      <c r="I43" s="14">
        <v>3.0476215566249101</v>
      </c>
      <c r="J43" s="14">
        <v>3.3445927233858699</v>
      </c>
      <c r="K43" s="14">
        <v>3.77841235873032</v>
      </c>
      <c r="L43" s="14">
        <v>3.80261206400343</v>
      </c>
      <c r="M43" s="14">
        <v>3.8833826466380299</v>
      </c>
      <c r="N43" s="14">
        <v>4.5461645091510201</v>
      </c>
      <c r="O43" s="14">
        <v>5.1337436525834397</v>
      </c>
      <c r="P43" s="14">
        <v>5.4705063690382802</v>
      </c>
      <c r="Q43" s="14">
        <v>5.7253944636119902</v>
      </c>
      <c r="R43" s="14">
        <v>5.7780603306919298</v>
      </c>
      <c r="S43" s="14">
        <v>5.7270035304758498</v>
      </c>
      <c r="T43" s="14">
        <v>5.7817441977995498</v>
      </c>
      <c r="U43" s="14">
        <v>6.0013684000478804</v>
      </c>
      <c r="V43" s="14">
        <v>6.0122196873650902</v>
      </c>
      <c r="W43" s="14">
        <v>5.8776931873962504</v>
      </c>
      <c r="X43" s="14">
        <v>6.2133094089217904</v>
      </c>
      <c r="Y43" s="14">
        <v>6.1708647143471103</v>
      </c>
      <c r="Z43" s="14">
        <v>6.4911534598226499</v>
      </c>
      <c r="AA43" s="14">
        <v>6.8960481290145399</v>
      </c>
      <c r="AB43" s="14">
        <v>6.2012852759221602</v>
      </c>
      <c r="AC43" s="14">
        <v>6.2311588798593602</v>
      </c>
      <c r="AD43" s="14">
        <v>6.6225243610854898</v>
      </c>
      <c r="AE43" s="14">
        <v>7.1236673431820599</v>
      </c>
      <c r="AF43" s="14">
        <v>7.90581814957239</v>
      </c>
      <c r="AG43" s="14">
        <v>7.7356110753409597</v>
      </c>
      <c r="AH43" s="14">
        <v>8.9619948379033794</v>
      </c>
      <c r="AI43" s="14">
        <v>9.2996731195108495</v>
      </c>
      <c r="AJ43" s="14">
        <v>9.7929176659539703</v>
      </c>
      <c r="AK43" s="14">
        <v>10.7958222630302</v>
      </c>
      <c r="AL43" s="14">
        <v>10.2462140975805</v>
      </c>
      <c r="AM43" s="14">
        <v>9.7762838486488892</v>
      </c>
      <c r="AN43" s="14">
        <v>10.3118008748101</v>
      </c>
      <c r="AO43" s="14">
        <v>10.5899779506448</v>
      </c>
      <c r="AP43" s="14">
        <v>11.483002856146999</v>
      </c>
      <c r="AQ43" s="14">
        <v>12.058906017459201</v>
      </c>
      <c r="AR43" s="14">
        <v>11.4985297627272</v>
      </c>
      <c r="AS43" s="14">
        <v>10.7132710823373</v>
      </c>
      <c r="AT43" s="14">
        <v>12.2567660428604</v>
      </c>
      <c r="AU43" s="14">
        <v>14.251875061766301</v>
      </c>
      <c r="AV43" s="14">
        <v>13.828279778150099</v>
      </c>
      <c r="AW43" s="14">
        <v>15.298598528578999</v>
      </c>
      <c r="AX43" s="14">
        <v>16.839092696566901</v>
      </c>
      <c r="AY43" s="14">
        <v>16.055496941296202</v>
      </c>
      <c r="AZ43" s="13"/>
    </row>
    <row r="44" spans="1:52" x14ac:dyDescent="0.35">
      <c r="A44" s="18"/>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S44" s="141"/>
      <c r="AZ44" s="13"/>
    </row>
    <row r="45" spans="1:52" x14ac:dyDescent="0.35">
      <c r="A45" s="1"/>
      <c r="B45" s="106"/>
    </row>
    <row r="46" spans="1:52" x14ac:dyDescent="0.35">
      <c r="A46" s="28" t="s">
        <v>12</v>
      </c>
      <c r="B46" s="120"/>
    </row>
    <row r="47" spans="1:52" ht="30" customHeight="1" x14ac:dyDescent="0.35">
      <c r="A47" s="204" t="s">
        <v>55</v>
      </c>
      <c r="B47" s="205"/>
    </row>
    <row r="48" spans="1:52" ht="30" customHeight="1" x14ac:dyDescent="0.35">
      <c r="A48" s="207" t="s">
        <v>13</v>
      </c>
      <c r="B48" s="208"/>
    </row>
    <row r="49" spans="1:2" ht="30" customHeight="1" x14ac:dyDescent="0.35">
      <c r="A49" s="207" t="s">
        <v>15</v>
      </c>
      <c r="B49" s="208"/>
    </row>
    <row r="50" spans="1:2" ht="30" customHeight="1" x14ac:dyDescent="0.35">
      <c r="A50" s="207" t="s">
        <v>14</v>
      </c>
      <c r="B50" s="208"/>
    </row>
    <row r="51" spans="1:2" ht="30" customHeight="1" x14ac:dyDescent="0.35">
      <c r="A51" s="211" t="s">
        <v>92</v>
      </c>
      <c r="B51" s="212"/>
    </row>
    <row r="52" spans="1:2" ht="75" customHeight="1" x14ac:dyDescent="0.35">
      <c r="A52" s="207" t="s">
        <v>141</v>
      </c>
      <c r="B52" s="208"/>
    </row>
    <row r="53" spans="1:2" ht="45" customHeight="1" x14ac:dyDescent="0.35">
      <c r="A53" s="209" t="s">
        <v>79</v>
      </c>
      <c r="B53" s="210"/>
    </row>
    <row r="54" spans="1:2" x14ac:dyDescent="0.35">
      <c r="A54" s="1"/>
      <c r="B54" s="120"/>
    </row>
    <row r="55" spans="1:2" x14ac:dyDescent="0.35">
      <c r="A55" s="121"/>
      <c r="B55" s="120"/>
    </row>
    <row r="56" spans="1:2" x14ac:dyDescent="0.35">
      <c r="A56" s="121"/>
      <c r="B56" s="120"/>
    </row>
    <row r="57" spans="1:2" x14ac:dyDescent="0.35">
      <c r="A57" s="121"/>
      <c r="B57" s="120"/>
    </row>
  </sheetData>
  <mergeCells count="9">
    <mergeCell ref="A31:B31"/>
    <mergeCell ref="A41:B41"/>
    <mergeCell ref="A47:B47"/>
    <mergeCell ref="A48:B48"/>
    <mergeCell ref="A53:B53"/>
    <mergeCell ref="A49:B49"/>
    <mergeCell ref="A50:B50"/>
    <mergeCell ref="A51:B51"/>
    <mergeCell ref="A52:B52"/>
  </mergeCells>
  <hyperlinks>
    <hyperlink ref="A1" location="Contents!A1" display="Return to contents" xr:uid="{0EA57A3D-EC7E-4F12-93F1-27F53E12AAE7}"/>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autoPageBreaks="0"/>
  </sheetPr>
  <dimension ref="A1:BB56"/>
  <sheetViews>
    <sheetView zoomScale="85" zoomScaleNormal="85" workbookViewId="0">
      <pane xSplit="2" ySplit="10" topLeftCell="AJ11" activePane="bottomRight" state="frozen"/>
      <selection pane="topRight" activeCell="C1" sqref="C1"/>
      <selection pane="bottomLeft" activeCell="A11" sqref="A11"/>
      <selection pane="bottomRight" activeCell="BB24" sqref="BB24"/>
    </sheetView>
  </sheetViews>
  <sheetFormatPr defaultColWidth="9.58203125" defaultRowHeight="14.5" outlineLevelRow="1" x14ac:dyDescent="0.35"/>
  <cols>
    <col min="1" max="1" width="50.58203125" style="2" customWidth="1"/>
    <col min="2" max="2" width="23.08203125" style="105" customWidth="1"/>
    <col min="3" max="16384" width="9.58203125" style="7"/>
  </cols>
  <sheetData>
    <row r="1" spans="1:54" x14ac:dyDescent="0.35">
      <c r="A1" s="175" t="s">
        <v>129</v>
      </c>
      <c r="B1" s="135"/>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row>
    <row r="2" spans="1:54" x14ac:dyDescent="0.35">
      <c r="A2" s="4"/>
      <c r="B2" s="106"/>
    </row>
    <row r="3" spans="1:54" x14ac:dyDescent="0.35">
      <c r="B3" s="106"/>
    </row>
    <row r="7" spans="1:54" x14ac:dyDescent="0.35">
      <c r="A7" s="129"/>
    </row>
    <row r="8" spans="1:54" ht="21" x14ac:dyDescent="0.35">
      <c r="A8" s="15" t="s">
        <v>170</v>
      </c>
      <c r="B8" s="119"/>
    </row>
    <row r="9" spans="1:54" x14ac:dyDescent="0.35">
      <c r="A9" s="102" t="s">
        <v>16</v>
      </c>
      <c r="B9" s="108"/>
    </row>
    <row r="10" spans="1:54" s="139" customFormat="1" x14ac:dyDescent="0.35">
      <c r="A10" s="130" t="s">
        <v>138</v>
      </c>
      <c r="B10" s="133"/>
      <c r="C10" s="138">
        <v>1974</v>
      </c>
      <c r="D10" s="138">
        <v>1975</v>
      </c>
      <c r="E10" s="138">
        <v>1976</v>
      </c>
      <c r="F10" s="138">
        <v>1977</v>
      </c>
      <c r="G10" s="138">
        <v>1978</v>
      </c>
      <c r="H10" s="138">
        <v>1979</v>
      </c>
      <c r="I10" s="138">
        <v>1980</v>
      </c>
      <c r="J10" s="138">
        <v>1981</v>
      </c>
      <c r="K10" s="138">
        <v>1982</v>
      </c>
      <c r="L10" s="138">
        <v>1983</v>
      </c>
      <c r="M10" s="138">
        <v>1984</v>
      </c>
      <c r="N10" s="138">
        <v>1985</v>
      </c>
      <c r="O10" s="138">
        <v>1986</v>
      </c>
      <c r="P10" s="138">
        <v>1987</v>
      </c>
      <c r="Q10" s="138">
        <v>1988</v>
      </c>
      <c r="R10" s="138">
        <v>1989</v>
      </c>
      <c r="S10" s="138">
        <v>1990</v>
      </c>
      <c r="T10" s="138">
        <v>1991</v>
      </c>
      <c r="U10" s="138">
        <v>1992</v>
      </c>
      <c r="V10" s="138">
        <v>1993</v>
      </c>
      <c r="W10" s="138">
        <v>1994</v>
      </c>
      <c r="X10" s="138">
        <v>1995</v>
      </c>
      <c r="Y10" s="138">
        <v>1996</v>
      </c>
      <c r="Z10" s="138">
        <v>1997</v>
      </c>
      <c r="AA10" s="138">
        <v>1998</v>
      </c>
      <c r="AB10" s="138">
        <v>1999</v>
      </c>
      <c r="AC10" s="138">
        <v>2000</v>
      </c>
      <c r="AD10" s="138">
        <v>2001</v>
      </c>
      <c r="AE10" s="138">
        <v>2002</v>
      </c>
      <c r="AF10" s="138">
        <v>2003</v>
      </c>
      <c r="AG10" s="138">
        <v>2004</v>
      </c>
      <c r="AH10" s="138">
        <v>2005</v>
      </c>
      <c r="AI10" s="138">
        <v>2006</v>
      </c>
      <c r="AJ10" s="138">
        <v>2007</v>
      </c>
      <c r="AK10" s="138">
        <v>2008</v>
      </c>
      <c r="AL10" s="138">
        <v>2009</v>
      </c>
      <c r="AM10" s="138">
        <v>2010</v>
      </c>
      <c r="AN10" s="138">
        <v>2011</v>
      </c>
      <c r="AO10" s="138">
        <v>2012</v>
      </c>
      <c r="AP10" s="138">
        <v>2013</v>
      </c>
      <c r="AQ10" s="138">
        <v>2014</v>
      </c>
      <c r="AR10" s="138">
        <v>2015</v>
      </c>
      <c r="AS10" s="138">
        <v>2016</v>
      </c>
      <c r="AT10" s="138">
        <v>2017</v>
      </c>
      <c r="AU10" s="138">
        <v>2018</v>
      </c>
      <c r="AV10" s="138">
        <v>2019</v>
      </c>
      <c r="AW10" s="138">
        <v>2020</v>
      </c>
      <c r="AX10" s="138">
        <v>2021</v>
      </c>
      <c r="AY10" s="138">
        <v>2022</v>
      </c>
    </row>
    <row r="11" spans="1:54" x14ac:dyDescent="0.35">
      <c r="A11" s="9"/>
      <c r="B11" s="109"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123"/>
      <c r="AS11" s="123"/>
      <c r="AT11" s="123"/>
      <c r="AU11" s="123"/>
      <c r="AV11" s="123"/>
      <c r="AW11" s="123"/>
      <c r="AX11" s="123"/>
      <c r="AY11" s="123"/>
      <c r="AZ11" s="123"/>
    </row>
    <row r="12" spans="1:54" ht="16.5" x14ac:dyDescent="0.35">
      <c r="A12" s="28" t="s">
        <v>133</v>
      </c>
      <c r="B12" s="110" t="s">
        <v>9</v>
      </c>
      <c r="C12" s="13">
        <v>179.41433804817908</v>
      </c>
      <c r="D12" s="13">
        <v>217.99030670634005</v>
      </c>
      <c r="E12" s="13">
        <v>253.51805636754659</v>
      </c>
      <c r="F12" s="13">
        <v>237.75410285045592</v>
      </c>
      <c r="G12" s="13">
        <v>225.93249474102558</v>
      </c>
      <c r="H12" s="13">
        <v>234.491189528794</v>
      </c>
      <c r="I12" s="13">
        <v>281.51312078774663</v>
      </c>
      <c r="J12" s="13">
        <v>279.85903427029666</v>
      </c>
      <c r="K12" s="13">
        <v>275.84974757345844</v>
      </c>
      <c r="L12" s="13">
        <v>271.81657625452618</v>
      </c>
      <c r="M12" s="13">
        <v>281.84971085691672</v>
      </c>
      <c r="N12" s="13">
        <v>290.23107010957966</v>
      </c>
      <c r="O12" s="13">
        <v>231.04919480611011</v>
      </c>
      <c r="P12" s="13">
        <v>217.05157602571882</v>
      </c>
      <c r="Q12" s="13">
        <v>201.48953835011235</v>
      </c>
      <c r="R12" s="13">
        <v>193.02177126866661</v>
      </c>
      <c r="S12" s="13">
        <v>192.51270265683391</v>
      </c>
      <c r="T12" s="13">
        <v>191.53474264555808</v>
      </c>
      <c r="U12" s="13">
        <v>191.53819946447197</v>
      </c>
      <c r="V12" s="13">
        <v>186.80893972216845</v>
      </c>
      <c r="W12" s="13">
        <v>173.83488005457019</v>
      </c>
      <c r="X12" s="13">
        <v>167.13719560413654</v>
      </c>
      <c r="Y12" s="13">
        <v>162.55871683097402</v>
      </c>
      <c r="Z12" s="13">
        <v>160.47321809608218</v>
      </c>
      <c r="AA12" s="13">
        <v>148.46193599822107</v>
      </c>
      <c r="AB12" s="13">
        <v>149.3443590374618</v>
      </c>
      <c r="AC12" s="13">
        <v>181.65128323725838</v>
      </c>
      <c r="AD12" s="13">
        <v>172.99003680145</v>
      </c>
      <c r="AE12" s="13">
        <v>165.87541115597261</v>
      </c>
      <c r="AF12" s="13">
        <v>166.55811045526784</v>
      </c>
      <c r="AG12" s="13">
        <v>180.48605735151358</v>
      </c>
      <c r="AH12" s="13">
        <v>198.08085224932049</v>
      </c>
      <c r="AI12" s="13">
        <v>224.70241149205708</v>
      </c>
      <c r="AJ12" s="13">
        <v>218.81022456819554</v>
      </c>
      <c r="AK12" s="13">
        <v>245.9729530903727</v>
      </c>
      <c r="AL12" s="13">
        <v>214.34280677448038</v>
      </c>
      <c r="AM12" s="13">
        <v>231.08558784119398</v>
      </c>
      <c r="AN12" s="13">
        <v>258.32225194003814</v>
      </c>
      <c r="AO12" s="13">
        <v>260.41286115029607</v>
      </c>
      <c r="AP12" s="13">
        <v>258.77151638461595</v>
      </c>
      <c r="AQ12" s="13">
        <v>253.75670650722071</v>
      </c>
      <c r="AR12" s="13">
        <v>229.45940729811755</v>
      </c>
      <c r="AS12" s="13">
        <v>213.94381633726789</v>
      </c>
      <c r="AT12" s="13">
        <v>224.67976642107826</v>
      </c>
      <c r="AU12" s="13">
        <v>245.61752813854517</v>
      </c>
      <c r="AV12" s="13">
        <v>241.67759303277455</v>
      </c>
      <c r="AW12" s="13">
        <v>218.33611834219181</v>
      </c>
      <c r="AX12" s="13">
        <v>241.04262660658208</v>
      </c>
      <c r="AY12" s="13">
        <v>271.81521754862342</v>
      </c>
      <c r="AZ12" s="123"/>
    </row>
    <row r="13" spans="1:54" x14ac:dyDescent="0.35">
      <c r="A13" s="16" t="s">
        <v>6</v>
      </c>
      <c r="B13" s="111" t="s">
        <v>9</v>
      </c>
      <c r="C13" s="124">
        <v>179.76654353703</v>
      </c>
      <c r="D13" s="124">
        <v>216.697442859332</v>
      </c>
      <c r="E13" s="124">
        <v>254.045338730667</v>
      </c>
      <c r="F13" s="124">
        <v>238.14003803746201</v>
      </c>
      <c r="G13" s="124">
        <v>226.11648706220601</v>
      </c>
      <c r="H13" s="124">
        <v>234.413518956747</v>
      </c>
      <c r="I13" s="124">
        <v>281.73398676778999</v>
      </c>
      <c r="J13" s="124">
        <v>280.05910071110401</v>
      </c>
      <c r="K13" s="124">
        <v>276.07536710438302</v>
      </c>
      <c r="L13" s="124">
        <v>272.244670547753</v>
      </c>
      <c r="M13" s="124">
        <v>282.784673517383</v>
      </c>
      <c r="N13" s="124">
        <v>290.77322038449</v>
      </c>
      <c r="O13" s="124">
        <v>231.753911062627</v>
      </c>
      <c r="P13" s="124">
        <v>217.36931137719199</v>
      </c>
      <c r="Q13" s="124">
        <v>201.86649762847401</v>
      </c>
      <c r="R13" s="124">
        <v>193.66708199994099</v>
      </c>
      <c r="S13" s="124">
        <v>192.685499498464</v>
      </c>
      <c r="T13" s="124">
        <v>194.66426455759199</v>
      </c>
      <c r="U13" s="124">
        <v>194.277272345087</v>
      </c>
      <c r="V13" s="124">
        <v>190.419285789203</v>
      </c>
      <c r="W13" s="124">
        <v>177.921014554333</v>
      </c>
      <c r="X13" s="124">
        <v>171.590510637281</v>
      </c>
      <c r="Y13" s="124">
        <v>168.486125848028</v>
      </c>
      <c r="Z13" s="124">
        <v>166.827702887638</v>
      </c>
      <c r="AA13" s="124">
        <v>154.82311530847599</v>
      </c>
      <c r="AB13" s="124">
        <v>155.49864717451601</v>
      </c>
      <c r="AC13" s="124">
        <v>186.92207477092501</v>
      </c>
      <c r="AD13" s="124">
        <v>179.26374383313399</v>
      </c>
      <c r="AE13" s="124">
        <v>172.195050619798</v>
      </c>
      <c r="AF13" s="124">
        <v>173.20702346286001</v>
      </c>
      <c r="AG13" s="124">
        <v>187.09122508856001</v>
      </c>
      <c r="AH13" s="124">
        <v>204.511209850889</v>
      </c>
      <c r="AI13" s="124">
        <v>231.53111927409901</v>
      </c>
      <c r="AJ13" s="124">
        <v>225.41117147816399</v>
      </c>
      <c r="AK13" s="124">
        <v>252.24387415722401</v>
      </c>
      <c r="AL13" s="124">
        <v>222.33190254973701</v>
      </c>
      <c r="AM13" s="124">
        <v>239.99350718710099</v>
      </c>
      <c r="AN13" s="124">
        <v>267.89982548508198</v>
      </c>
      <c r="AO13" s="124">
        <v>271.22474715686201</v>
      </c>
      <c r="AP13" s="124">
        <v>269.88386815228898</v>
      </c>
      <c r="AQ13" s="124">
        <v>265.63219498418198</v>
      </c>
      <c r="AR13" s="124">
        <v>242.49439853638299</v>
      </c>
      <c r="AS13" s="124">
        <v>228.219904997181</v>
      </c>
      <c r="AT13" s="124">
        <v>239.297309219776</v>
      </c>
      <c r="AU13" s="124">
        <v>258.96880841916499</v>
      </c>
      <c r="AV13" s="124">
        <v>256.09970795002403</v>
      </c>
      <c r="AW13" s="124">
        <v>234.73354456707301</v>
      </c>
      <c r="AX13" s="124">
        <v>257.468575199035</v>
      </c>
      <c r="AY13" s="124">
        <v>286.66733221130897</v>
      </c>
      <c r="AZ13" s="123"/>
    </row>
    <row r="14" spans="1:54" x14ac:dyDescent="0.35">
      <c r="A14" s="16" t="s">
        <v>7</v>
      </c>
      <c r="B14" s="111" t="s">
        <v>9</v>
      </c>
      <c r="C14" s="124">
        <v>175.981984725724</v>
      </c>
      <c r="D14" s="124">
        <v>232.97725074927101</v>
      </c>
      <c r="E14" s="124">
        <v>245.577160772978</v>
      </c>
      <c r="F14" s="124">
        <v>230.73672079277401</v>
      </c>
      <c r="G14" s="124">
        <v>221.89172735267701</v>
      </c>
      <c r="H14" s="124">
        <v>236.51370899564299</v>
      </c>
      <c r="I14" s="124">
        <v>274.64581891665699</v>
      </c>
      <c r="J14" s="124">
        <v>271.71589745475097</v>
      </c>
      <c r="K14" s="124">
        <v>264.77716534960803</v>
      </c>
      <c r="L14" s="124">
        <v>260.74137460911601</v>
      </c>
      <c r="M14" s="124">
        <v>271.91389615739098</v>
      </c>
      <c r="N14" s="124">
        <v>283.71706098748098</v>
      </c>
      <c r="O14" s="124">
        <v>221.55508062946001</v>
      </c>
      <c r="P14" s="124">
        <v>210.13920921030001</v>
      </c>
      <c r="Q14" s="124">
        <v>196.602367109277</v>
      </c>
      <c r="R14" s="124">
        <v>187.713444335291</v>
      </c>
      <c r="S14" s="124">
        <v>191.79426015154601</v>
      </c>
      <c r="T14" s="124">
        <v>184.58884120701401</v>
      </c>
      <c r="U14" s="124">
        <v>186.63560522773699</v>
      </c>
      <c r="V14" s="124">
        <v>181.57377941754299</v>
      </c>
      <c r="W14" s="124">
        <v>168.65911874206199</v>
      </c>
      <c r="X14" s="124">
        <v>162.464966367535</v>
      </c>
      <c r="Y14" s="124">
        <v>159.66430207944401</v>
      </c>
      <c r="Z14" s="124">
        <v>158.052818534008</v>
      </c>
      <c r="AA14" s="124">
        <v>146.204714592296</v>
      </c>
      <c r="AB14" s="124">
        <v>147.25175277950601</v>
      </c>
      <c r="AC14" s="124">
        <v>180.06290447481501</v>
      </c>
      <c r="AD14" s="124">
        <v>171.21309977574401</v>
      </c>
      <c r="AE14" s="124">
        <v>164.08479181027101</v>
      </c>
      <c r="AF14" s="124">
        <v>164.69069604376</v>
      </c>
      <c r="AG14" s="124">
        <v>178.47702211303201</v>
      </c>
      <c r="AH14" s="124">
        <v>196.39324693910899</v>
      </c>
      <c r="AI14" s="124">
        <v>223.01148462265601</v>
      </c>
      <c r="AJ14" s="124">
        <v>217.154063968999</v>
      </c>
      <c r="AK14" s="124">
        <v>244.46947662964601</v>
      </c>
      <c r="AL14" s="124">
        <v>212.266526987361</v>
      </c>
      <c r="AM14" s="124">
        <v>228.835446586096</v>
      </c>
      <c r="AN14" s="124">
        <v>256.08176004479702</v>
      </c>
      <c r="AO14" s="124">
        <v>257.79806273178002</v>
      </c>
      <c r="AP14" s="124">
        <v>256.04358641732603</v>
      </c>
      <c r="AQ14" s="124">
        <v>250.75048149012301</v>
      </c>
      <c r="AR14" s="124">
        <v>226.016904829601</v>
      </c>
      <c r="AS14" s="124">
        <v>209.927534672251</v>
      </c>
      <c r="AT14" s="124">
        <v>220.51221987628799</v>
      </c>
      <c r="AU14" s="124">
        <v>241.92790177195499</v>
      </c>
      <c r="AV14" s="124">
        <v>237.75110146785499</v>
      </c>
      <c r="AW14" s="124">
        <v>213.91132109192401</v>
      </c>
      <c r="AX14" s="124">
        <v>236.64220269754</v>
      </c>
      <c r="AY14" s="124">
        <v>267.78709701055499</v>
      </c>
      <c r="AZ14" s="123"/>
    </row>
    <row r="15" spans="1:54" x14ac:dyDescent="0.35">
      <c r="A15" s="8"/>
      <c r="B15" s="112"/>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3"/>
    </row>
    <row r="16" spans="1:54" ht="16.5" x14ac:dyDescent="0.35">
      <c r="A16" s="28" t="s">
        <v>132</v>
      </c>
      <c r="B16" s="110"/>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3"/>
    </row>
    <row r="17" spans="1:52" x14ac:dyDescent="0.35">
      <c r="A17" s="16" t="s">
        <v>3</v>
      </c>
      <c r="B17" s="111" t="s">
        <v>9</v>
      </c>
      <c r="C17" s="124">
        <v>119.84436235802001</v>
      </c>
      <c r="D17" s="124">
        <v>120.537287318354</v>
      </c>
      <c r="E17" s="124">
        <v>140.19539063284901</v>
      </c>
      <c r="F17" s="124">
        <v>141.485618454036</v>
      </c>
      <c r="G17" s="124">
        <v>126.375420876359</v>
      </c>
      <c r="H17" s="124">
        <v>148.74371572637401</v>
      </c>
      <c r="I17" s="124">
        <v>214.02405651669599</v>
      </c>
      <c r="J17" s="124">
        <v>211.32927445891301</v>
      </c>
      <c r="K17" s="124">
        <v>240.78134887225301</v>
      </c>
      <c r="L17" s="124">
        <v>224.31427080342999</v>
      </c>
      <c r="M17" s="124">
        <v>247.39144490345799</v>
      </c>
      <c r="N17" s="124">
        <v>218.73202501283001</v>
      </c>
      <c r="O17" s="124">
        <v>173.29720004325301</v>
      </c>
      <c r="P17" s="124">
        <v>164.76824358534901</v>
      </c>
      <c r="Q17" s="124">
        <v>157.78922566922901</v>
      </c>
      <c r="R17" s="124">
        <v>133.16187889441301</v>
      </c>
      <c r="S17" s="124">
        <v>141.20968302789501</v>
      </c>
      <c r="T17" s="124">
        <v>109.169849562309</v>
      </c>
      <c r="U17" s="124">
        <v>109.39354026254</v>
      </c>
      <c r="V17" s="124">
        <v>105.400010371287</v>
      </c>
      <c r="W17" s="124">
        <v>96.776847068863503</v>
      </c>
      <c r="X17" s="124">
        <v>91.610739943836606</v>
      </c>
      <c r="Y17" s="124">
        <v>94.086954133782001</v>
      </c>
      <c r="Z17" s="124">
        <v>96.191611230144602</v>
      </c>
      <c r="AA17" s="124">
        <v>83.085086131371995</v>
      </c>
      <c r="AB17" s="124">
        <v>86.271198063467295</v>
      </c>
      <c r="AC17" s="124">
        <v>122.530874437462</v>
      </c>
      <c r="AD17" s="124">
        <v>117.868582159653</v>
      </c>
      <c r="AE17" s="124">
        <v>102.50766531299701</v>
      </c>
      <c r="AF17" s="124">
        <v>97.444569146446497</v>
      </c>
      <c r="AG17" s="124">
        <v>111.883117935171</v>
      </c>
      <c r="AH17" s="124">
        <v>134.202045713079</v>
      </c>
      <c r="AI17" s="124">
        <v>162.76964736385901</v>
      </c>
      <c r="AJ17" s="124">
        <v>147.43392033055801</v>
      </c>
      <c r="AK17" s="124">
        <v>196.00511087728199</v>
      </c>
      <c r="AL17" s="124">
        <v>135.017897390695</v>
      </c>
      <c r="AM17" s="124">
        <v>151.910864854751</v>
      </c>
      <c r="AN17" s="124">
        <v>184.851266542654</v>
      </c>
      <c r="AO17" s="124">
        <v>184.968765623498</v>
      </c>
      <c r="AP17" s="124">
        <v>179.17360016741301</v>
      </c>
      <c r="AQ17" s="124">
        <v>170.008318625367</v>
      </c>
      <c r="AR17" s="124">
        <v>137.124345329308</v>
      </c>
      <c r="AS17" s="124">
        <v>120.637750313477</v>
      </c>
      <c r="AT17" s="124">
        <v>138.02234471876201</v>
      </c>
      <c r="AU17" s="124">
        <v>165.159648475686</v>
      </c>
      <c r="AV17" s="124">
        <v>164.362513091176</v>
      </c>
      <c r="AW17" s="124">
        <v>134.33079079382799</v>
      </c>
      <c r="AX17" s="124">
        <v>158.54233526307399</v>
      </c>
      <c r="AY17" s="124">
        <v>243.566713524254</v>
      </c>
      <c r="AZ17" s="123"/>
    </row>
    <row r="18" spans="1:52" x14ac:dyDescent="0.35">
      <c r="A18" s="16" t="s">
        <v>1</v>
      </c>
      <c r="B18" s="111" t="s">
        <v>10</v>
      </c>
      <c r="C18" s="124" t="s">
        <v>185</v>
      </c>
      <c r="D18" s="124" t="s">
        <v>185</v>
      </c>
      <c r="E18" s="124" t="s">
        <v>185</v>
      </c>
      <c r="F18" s="124" t="s">
        <v>185</v>
      </c>
      <c r="G18" s="124" t="s">
        <v>185</v>
      </c>
      <c r="H18" s="124" t="s">
        <v>185</v>
      </c>
      <c r="I18" s="124" t="s">
        <v>185</v>
      </c>
      <c r="J18" s="124" t="s">
        <v>185</v>
      </c>
      <c r="K18" s="124" t="s">
        <v>185</v>
      </c>
      <c r="L18" s="124">
        <v>203.67570787403301</v>
      </c>
      <c r="M18" s="124">
        <v>224.444403648866</v>
      </c>
      <c r="N18" s="124">
        <v>195.717467780682</v>
      </c>
      <c r="O18" s="124">
        <v>163.74123391447901</v>
      </c>
      <c r="P18" s="124">
        <v>166.940746135702</v>
      </c>
      <c r="Q18" s="124">
        <v>161.61606932649201</v>
      </c>
      <c r="R18" s="124">
        <v>113.30235576787599</v>
      </c>
      <c r="S18" s="124">
        <v>121.82704319858399</v>
      </c>
      <c r="T18" s="124">
        <v>95.867910173294504</v>
      </c>
      <c r="U18" s="124">
        <v>95.269888465105197</v>
      </c>
      <c r="V18" s="124">
        <v>90.329151963420003</v>
      </c>
      <c r="W18" s="124">
        <v>84.095742562976</v>
      </c>
      <c r="X18" s="124">
        <v>84.400280424218295</v>
      </c>
      <c r="Y18" s="124">
        <v>86.083053185356107</v>
      </c>
      <c r="Z18" s="124">
        <v>86.811137462744398</v>
      </c>
      <c r="AA18" s="124">
        <v>78.949114458346301</v>
      </c>
      <c r="AB18" s="124">
        <v>83.835353371984297</v>
      </c>
      <c r="AC18" s="124">
        <v>113.33881102347399</v>
      </c>
      <c r="AD18" s="124">
        <v>106.683988491138</v>
      </c>
      <c r="AE18" s="124">
        <v>98.126840972287397</v>
      </c>
      <c r="AF18" s="124">
        <v>97.857523993045007</v>
      </c>
      <c r="AG18" s="124">
        <v>112.548325353645</v>
      </c>
      <c r="AH18" s="124">
        <v>131.284819460439</v>
      </c>
      <c r="AI18" s="124">
        <v>149.78189412402801</v>
      </c>
      <c r="AJ18" s="124">
        <v>137.77069171065901</v>
      </c>
      <c r="AK18" s="124">
        <v>175.60604718299601</v>
      </c>
      <c r="AL18" s="124">
        <v>124.533076970202</v>
      </c>
      <c r="AM18" s="124">
        <v>133.31934136263999</v>
      </c>
      <c r="AN18" s="124">
        <v>151.89054446151999</v>
      </c>
      <c r="AO18" s="124">
        <v>151.413525166787</v>
      </c>
      <c r="AP18" s="124">
        <v>144.51532353796</v>
      </c>
      <c r="AQ18" s="124">
        <v>132.82047715980201</v>
      </c>
      <c r="AR18" s="124">
        <v>104.817949003886</v>
      </c>
      <c r="AS18" s="124">
        <v>89.543564424387895</v>
      </c>
      <c r="AT18" s="124">
        <v>97.145997426218401</v>
      </c>
      <c r="AU18" s="124">
        <v>124.935277684081</v>
      </c>
      <c r="AV18" s="124">
        <v>117.76253434043301</v>
      </c>
      <c r="AW18" s="124">
        <v>89.970025347477602</v>
      </c>
      <c r="AX18" s="124">
        <v>114.03170725250899</v>
      </c>
      <c r="AY18" s="124">
        <v>186.71136972522899</v>
      </c>
      <c r="AZ18" s="123"/>
    </row>
    <row r="19" spans="1:52" x14ac:dyDescent="0.35">
      <c r="A19" s="8"/>
      <c r="B19" s="112"/>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3"/>
    </row>
    <row r="20" spans="1:52" ht="16.5" x14ac:dyDescent="0.35">
      <c r="A20" s="28" t="s">
        <v>139</v>
      </c>
      <c r="B20" s="110" t="s">
        <v>10</v>
      </c>
      <c r="C20" s="125"/>
      <c r="D20" s="125"/>
      <c r="E20" s="125"/>
      <c r="F20" s="125"/>
      <c r="G20" s="125"/>
      <c r="H20" s="125"/>
      <c r="I20" s="125"/>
      <c r="J20" s="125"/>
      <c r="K20" s="125"/>
      <c r="L20" s="125"/>
      <c r="M20" s="125"/>
      <c r="N20" s="125"/>
      <c r="O20" s="125"/>
      <c r="P20" s="125"/>
      <c r="Q20" s="125"/>
      <c r="R20" s="125">
        <v>80.934772236358512</v>
      </c>
      <c r="S20" s="125">
        <v>81.373540085229848</v>
      </c>
      <c r="T20" s="125">
        <v>86.25018840372698</v>
      </c>
      <c r="U20" s="125">
        <v>77.505184797167118</v>
      </c>
      <c r="V20" s="125">
        <v>70.878034310039396</v>
      </c>
      <c r="W20" s="125">
        <v>69.145871271544223</v>
      </c>
      <c r="X20" s="125">
        <v>65.631601468598802</v>
      </c>
      <c r="Y20" s="125">
        <v>64.539986261668915</v>
      </c>
      <c r="Z20" s="125">
        <v>64.546162312227523</v>
      </c>
      <c r="AA20" s="125">
        <v>63.506226937122946</v>
      </c>
      <c r="AB20" s="125">
        <v>67.850618713213748</v>
      </c>
      <c r="AC20" s="125">
        <v>102.82101004355486</v>
      </c>
      <c r="AD20" s="125">
        <v>79.56864694695652</v>
      </c>
      <c r="AE20" s="125">
        <v>79.128831955510236</v>
      </c>
      <c r="AF20" s="125">
        <v>70.397282981015252</v>
      </c>
      <c r="AG20" s="125">
        <v>74.688613213945587</v>
      </c>
      <c r="AH20" s="125">
        <v>78.978729479426249</v>
      </c>
      <c r="AI20" s="125">
        <v>91.449675914646065</v>
      </c>
      <c r="AJ20" s="125">
        <v>90.42751821133588</v>
      </c>
      <c r="AK20" s="125">
        <v>112.75597444264923</v>
      </c>
      <c r="AL20" s="125">
        <v>107.07132288394554</v>
      </c>
      <c r="AM20" s="125">
        <v>102.48261117450247</v>
      </c>
      <c r="AN20" s="125">
        <v>99.040038333815914</v>
      </c>
      <c r="AO20" s="125">
        <v>111.94791303946921</v>
      </c>
      <c r="AP20" s="125">
        <v>102.36090408773804</v>
      </c>
      <c r="AQ20" s="125">
        <v>97.796052088365172</v>
      </c>
      <c r="AR20" s="125">
        <v>71.535648938782174</v>
      </c>
      <c r="AS20" s="125">
        <v>58.521198212811619</v>
      </c>
      <c r="AT20" s="125">
        <v>71.433152398828241</v>
      </c>
      <c r="AU20" s="13">
        <v>82.918329053707396</v>
      </c>
      <c r="AV20" s="13">
        <v>78.440398128199661</v>
      </c>
      <c r="AW20" s="13">
        <v>61.175043326134443</v>
      </c>
      <c r="AX20" s="13">
        <v>80.634768004777698</v>
      </c>
      <c r="AY20" s="13" t="s">
        <v>100</v>
      </c>
      <c r="AZ20" s="123"/>
    </row>
    <row r="21" spans="1:52" x14ac:dyDescent="0.35">
      <c r="A21" s="18" t="s">
        <v>4</v>
      </c>
      <c r="B21" s="105" t="s">
        <v>10</v>
      </c>
      <c r="C21" s="124"/>
      <c r="D21" s="124"/>
      <c r="E21" s="124"/>
      <c r="F21" s="124"/>
      <c r="G21" s="124"/>
      <c r="H21" s="124"/>
      <c r="I21" s="124"/>
      <c r="J21" s="124"/>
      <c r="K21" s="124"/>
      <c r="L21" s="124"/>
      <c r="M21" s="124"/>
      <c r="N21" s="124"/>
      <c r="O21" s="124"/>
      <c r="P21" s="124"/>
      <c r="Q21" s="124"/>
      <c r="R21" s="124">
        <v>80.505582448894799</v>
      </c>
      <c r="S21" s="124">
        <v>82.410870669681501</v>
      </c>
      <c r="T21" s="124">
        <v>89.097706888405995</v>
      </c>
      <c r="U21" s="124">
        <v>82.164485092045098</v>
      </c>
      <c r="V21" s="124">
        <v>74.214347761152297</v>
      </c>
      <c r="W21" s="124">
        <v>70.173550126394304</v>
      </c>
      <c r="X21" s="124">
        <v>69.484478058193403</v>
      </c>
      <c r="Y21" s="124">
        <v>70.013242395829195</v>
      </c>
      <c r="Z21" s="124">
        <v>71.028928877603406</v>
      </c>
      <c r="AA21" s="124">
        <v>68.666003564840395</v>
      </c>
      <c r="AB21" s="124">
        <v>74.771820006732895</v>
      </c>
      <c r="AC21" s="124">
        <v>97.211131524216896</v>
      </c>
      <c r="AD21" s="124">
        <v>96.374393841079794</v>
      </c>
      <c r="AE21" s="124">
        <v>91.851601514345305</v>
      </c>
      <c r="AF21" s="124">
        <v>81.945308317805896</v>
      </c>
      <c r="AG21" s="124">
        <v>79.4809723337262</v>
      </c>
      <c r="AH21" s="124">
        <v>88.227419233923499</v>
      </c>
      <c r="AI21" s="124">
        <v>106.43150140875299</v>
      </c>
      <c r="AJ21" s="124">
        <v>99.854063704824</v>
      </c>
      <c r="AK21" s="124">
        <v>128.88673842487</v>
      </c>
      <c r="AL21" s="124">
        <v>96.187722757828695</v>
      </c>
      <c r="AM21" s="124">
        <v>108.402450493269</v>
      </c>
      <c r="AN21" s="124">
        <v>126.034608741985</v>
      </c>
      <c r="AO21" s="124">
        <v>122.571473084213</v>
      </c>
      <c r="AP21" s="124">
        <v>113.467928021218</v>
      </c>
      <c r="AQ21" s="124">
        <v>108.283956960892</v>
      </c>
      <c r="AR21" s="124">
        <v>82.355456679510596</v>
      </c>
      <c r="AS21" s="124">
        <v>66.858045897673094</v>
      </c>
      <c r="AT21" s="124">
        <v>83.8197829114401</v>
      </c>
      <c r="AU21" s="124">
        <v>101.838434813471</v>
      </c>
      <c r="AV21" s="124">
        <v>91.095506291823298</v>
      </c>
      <c r="AW21" s="124">
        <v>71.527273399984693</v>
      </c>
      <c r="AX21" s="124">
        <v>82.815597577833998</v>
      </c>
      <c r="AY21" s="13" t="s">
        <v>100</v>
      </c>
      <c r="AZ21" s="123"/>
    </row>
    <row r="22" spans="1:52" x14ac:dyDescent="0.35">
      <c r="A22" s="18" t="s">
        <v>5</v>
      </c>
      <c r="B22" s="106" t="s">
        <v>10</v>
      </c>
      <c r="C22" s="124"/>
      <c r="D22" s="124"/>
      <c r="E22" s="124"/>
      <c r="F22" s="124"/>
      <c r="G22" s="124"/>
      <c r="H22" s="124"/>
      <c r="I22" s="124"/>
      <c r="J22" s="124"/>
      <c r="K22" s="124"/>
      <c r="L22" s="124"/>
      <c r="M22" s="124"/>
      <c r="N22" s="124"/>
      <c r="O22" s="124"/>
      <c r="P22" s="124"/>
      <c r="Q22" s="124"/>
      <c r="R22" s="124">
        <v>81.190852172872397</v>
      </c>
      <c r="S22" s="124">
        <v>80.954950933791395</v>
      </c>
      <c r="T22" s="124">
        <v>84.816430674740403</v>
      </c>
      <c r="U22" s="124">
        <v>75.175800430085403</v>
      </c>
      <c r="V22" s="124">
        <v>68.953171763636803</v>
      </c>
      <c r="W22" s="124">
        <v>68.631595455778907</v>
      </c>
      <c r="X22" s="124">
        <v>63.268983567485598</v>
      </c>
      <c r="Y22" s="124">
        <v>61.341263916703198</v>
      </c>
      <c r="Z22" s="124">
        <v>60.643279093277002</v>
      </c>
      <c r="AA22" s="124">
        <v>60.689369193906799</v>
      </c>
      <c r="AB22" s="124">
        <v>63.861247108331199</v>
      </c>
      <c r="AC22" s="124">
        <v>105.64709792275799</v>
      </c>
      <c r="AD22" s="124">
        <v>71.767100072303606</v>
      </c>
      <c r="AE22" s="124">
        <v>74.393000404092405</v>
      </c>
      <c r="AF22" s="124">
        <v>65.748394969828595</v>
      </c>
      <c r="AG22" s="124">
        <v>72.725974639723006</v>
      </c>
      <c r="AH22" s="124">
        <v>75.244693487168405</v>
      </c>
      <c r="AI22" s="124">
        <v>82.473311760878502</v>
      </c>
      <c r="AJ22" s="124">
        <v>84.168064852281702</v>
      </c>
      <c r="AK22" s="124">
        <v>106.641665065265</v>
      </c>
      <c r="AL22" s="124">
        <v>112.108679332877</v>
      </c>
      <c r="AM22" s="124">
        <v>99.725698775851399</v>
      </c>
      <c r="AN22" s="124">
        <v>86.377096760757496</v>
      </c>
      <c r="AO22" s="124">
        <v>107.08482150609601</v>
      </c>
      <c r="AP22" s="124">
        <v>98.645291757953302</v>
      </c>
      <c r="AQ22" s="124">
        <v>93.830403946935604</v>
      </c>
      <c r="AR22" s="124">
        <v>67.623315969257504</v>
      </c>
      <c r="AS22" s="124">
        <v>55.608188517753902</v>
      </c>
      <c r="AT22" s="124">
        <v>67.513655556245894</v>
      </c>
      <c r="AU22" s="124">
        <v>78.295048846867303</v>
      </c>
      <c r="AV22" s="124">
        <v>75.581047258274793</v>
      </c>
      <c r="AW22" s="124">
        <v>58.923900304927301</v>
      </c>
      <c r="AX22" s="124">
        <v>80.098079401232397</v>
      </c>
      <c r="AY22" s="13" t="s">
        <v>100</v>
      </c>
      <c r="AZ22" s="123"/>
    </row>
    <row r="23" spans="1:52" x14ac:dyDescent="0.35">
      <c r="A23" s="4"/>
      <c r="B23" s="10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row>
    <row r="24" spans="1:52" ht="16.5" x14ac:dyDescent="0.35">
      <c r="A24" s="28" t="s">
        <v>140</v>
      </c>
      <c r="B24" s="113"/>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row>
    <row r="25" spans="1:52" x14ac:dyDescent="0.35">
      <c r="A25" s="18" t="s">
        <v>0</v>
      </c>
      <c r="B25" s="105" t="s">
        <v>9</v>
      </c>
      <c r="C25" s="123" t="s">
        <v>185</v>
      </c>
      <c r="D25" s="123" t="s">
        <v>185</v>
      </c>
      <c r="E25" s="123" t="s">
        <v>185</v>
      </c>
      <c r="F25" s="123" t="s">
        <v>185</v>
      </c>
      <c r="G25" s="123" t="s">
        <v>185</v>
      </c>
      <c r="H25" s="123">
        <v>12.613086547794898</v>
      </c>
      <c r="I25" s="123">
        <v>12.331743954826932</v>
      </c>
      <c r="J25" s="123">
        <v>11.342926531340099</v>
      </c>
      <c r="K25" s="123">
        <v>9.7646055322388037</v>
      </c>
      <c r="L25" s="123">
        <v>9.096802472060963</v>
      </c>
      <c r="M25" s="123">
        <v>6.7920814943614438</v>
      </c>
      <c r="N25" s="123">
        <v>6.5235233731401721</v>
      </c>
      <c r="O25" s="123">
        <v>7.7883818585232234</v>
      </c>
      <c r="P25" s="123">
        <v>7.2899070623811353</v>
      </c>
      <c r="Q25" s="123">
        <v>6.109494018389964</v>
      </c>
      <c r="R25" s="123">
        <v>7.048483797947112</v>
      </c>
      <c r="S25" s="123">
        <v>6.7858336361834635</v>
      </c>
      <c r="T25" s="123">
        <v>7.3815617499585473</v>
      </c>
      <c r="U25" s="123">
        <v>7.4070478398137753</v>
      </c>
      <c r="V25" s="123">
        <v>7.9079029532177749</v>
      </c>
      <c r="W25" s="123">
        <v>8.2523744283646447</v>
      </c>
      <c r="X25" s="123">
        <v>8.8438851203440318</v>
      </c>
      <c r="Y25" s="123">
        <v>9.6919539144677636</v>
      </c>
      <c r="Z25" s="123">
        <v>10.421144747725752</v>
      </c>
      <c r="AA25" s="123">
        <v>10.585089440358695</v>
      </c>
      <c r="AB25" s="123">
        <v>10.138694770646172</v>
      </c>
      <c r="AC25" s="123">
        <v>7.8027324784743959</v>
      </c>
      <c r="AD25" s="123">
        <v>7.664604710189292</v>
      </c>
      <c r="AE25" s="123">
        <v>7.658088820151904</v>
      </c>
      <c r="AF25" s="123">
        <v>10.347229708789715</v>
      </c>
      <c r="AG25" s="123">
        <v>13.432920822487835</v>
      </c>
      <c r="AH25" s="123">
        <v>15.065635300602588</v>
      </c>
      <c r="AI25" s="123">
        <v>14.584848248493467</v>
      </c>
      <c r="AJ25" s="123">
        <v>17.673484769947187</v>
      </c>
      <c r="AK25" s="123">
        <v>19.31787855694548</v>
      </c>
      <c r="AL25" s="123">
        <v>15.506535403861273</v>
      </c>
      <c r="AM25" s="123">
        <v>15.455882096683704</v>
      </c>
      <c r="AN25" s="123">
        <v>16.34216297827896</v>
      </c>
      <c r="AO25" s="123">
        <v>16.376871022251013</v>
      </c>
      <c r="AP25" s="123">
        <v>16.591326264592379</v>
      </c>
      <c r="AQ25" s="123">
        <v>15.939029186668224</v>
      </c>
      <c r="AR25" s="123">
        <v>15.931734694035335</v>
      </c>
      <c r="AS25" s="123">
        <v>16.495036973212066</v>
      </c>
      <c r="AT25" s="123">
        <v>14.990530559343263</v>
      </c>
      <c r="AU25" s="123">
        <v>16.550469311144077</v>
      </c>
      <c r="AV25" s="123">
        <v>16.37755724162869</v>
      </c>
      <c r="AW25" s="123">
        <v>15.792880040497151</v>
      </c>
      <c r="AX25" s="123">
        <v>15.441933201629363</v>
      </c>
      <c r="AY25" s="123">
        <v>15.111028912245301</v>
      </c>
      <c r="AZ25" s="123"/>
    </row>
    <row r="26" spans="1:52" x14ac:dyDescent="0.35">
      <c r="A26" s="18" t="s">
        <v>1</v>
      </c>
      <c r="B26" s="105" t="s">
        <v>10</v>
      </c>
      <c r="C26" s="123" t="s">
        <v>185</v>
      </c>
      <c r="D26" s="123" t="s">
        <v>185</v>
      </c>
      <c r="E26" s="123" t="s">
        <v>185</v>
      </c>
      <c r="F26" s="123" t="s">
        <v>185</v>
      </c>
      <c r="G26" s="123" t="s">
        <v>185</v>
      </c>
      <c r="H26" s="123">
        <v>5.4958499891215205</v>
      </c>
      <c r="I26" s="123">
        <v>6.7120284011119562</v>
      </c>
      <c r="J26" s="123">
        <v>5.908994059990464</v>
      </c>
      <c r="K26" s="123">
        <v>5.1286037868650514</v>
      </c>
      <c r="L26" s="123">
        <v>4.8626070481180443</v>
      </c>
      <c r="M26" s="123">
        <v>5.0986989491682957</v>
      </c>
      <c r="N26" s="123">
        <v>5.2605563768420041</v>
      </c>
      <c r="O26" s="123">
        <v>5.7432119478278754</v>
      </c>
      <c r="P26" s="123">
        <v>6.8637609224790115</v>
      </c>
      <c r="Q26" s="123">
        <v>5.88347206322904</v>
      </c>
      <c r="R26" s="123">
        <v>5.6958106070076839</v>
      </c>
      <c r="S26" s="123">
        <v>5.4561754793810158</v>
      </c>
      <c r="T26" s="123">
        <v>5.7469778914551473</v>
      </c>
      <c r="U26" s="123">
        <v>5.639071272670944</v>
      </c>
      <c r="V26" s="123">
        <v>5.4006791955138</v>
      </c>
      <c r="W26" s="123">
        <v>5.4411505014182042</v>
      </c>
      <c r="X26" s="123">
        <v>5.4800817154808037</v>
      </c>
      <c r="Y26" s="123">
        <v>5.5668651476902555</v>
      </c>
      <c r="Z26" s="123">
        <v>6.6520910466433074</v>
      </c>
      <c r="AA26" s="123">
        <v>6.7696177351139282</v>
      </c>
      <c r="AB26" s="123">
        <v>8.4873695760072714</v>
      </c>
      <c r="AC26" s="123">
        <v>5.992920907306595</v>
      </c>
      <c r="AD26" s="123">
        <v>5.5870205926062599</v>
      </c>
      <c r="AE26" s="123">
        <v>5.8473046630297798</v>
      </c>
      <c r="AF26" s="123">
        <v>6.5009041449933962</v>
      </c>
      <c r="AG26" s="123">
        <v>5.9412955804537315</v>
      </c>
      <c r="AH26" s="123">
        <v>6.9819689739954951</v>
      </c>
      <c r="AI26" s="123">
        <v>8.121991420399139</v>
      </c>
      <c r="AJ26" s="123">
        <v>8.7947496424251721</v>
      </c>
      <c r="AK26" s="123">
        <v>8.2345018968832324</v>
      </c>
      <c r="AL26" s="123">
        <v>8.1837217556805246</v>
      </c>
      <c r="AM26" s="123">
        <v>7.7001240331107361</v>
      </c>
      <c r="AN26" s="123">
        <v>7.8864400788283442</v>
      </c>
      <c r="AO26" s="123">
        <v>7.2931681812809153</v>
      </c>
      <c r="AP26" s="123">
        <v>7.9996531156555672</v>
      </c>
      <c r="AQ26" s="123">
        <v>6.8429949009193791</v>
      </c>
      <c r="AR26" s="123">
        <v>6.9127705401687356</v>
      </c>
      <c r="AS26" s="123">
        <v>7.1098606613742827</v>
      </c>
      <c r="AT26" s="123">
        <v>6.7216513357086844</v>
      </c>
      <c r="AU26" s="123">
        <v>5.9353025850676433</v>
      </c>
      <c r="AV26" s="123">
        <v>5.9192231864479554</v>
      </c>
      <c r="AW26" s="123">
        <v>6.3653573332384568</v>
      </c>
      <c r="AX26" s="123">
        <v>7.0154414757863996</v>
      </c>
      <c r="AY26" s="123">
        <v>8.4906773535124085</v>
      </c>
      <c r="AZ26" s="123"/>
    </row>
    <row r="27" spans="1:52" x14ac:dyDescent="0.35">
      <c r="A27" s="18" t="s">
        <v>2</v>
      </c>
      <c r="B27" s="105" t="s">
        <v>10</v>
      </c>
      <c r="C27" s="123" t="s">
        <v>185</v>
      </c>
      <c r="D27" s="123" t="s">
        <v>185</v>
      </c>
      <c r="E27" s="123" t="s">
        <v>185</v>
      </c>
      <c r="F27" s="123" t="s">
        <v>185</v>
      </c>
      <c r="G27" s="123" t="s">
        <v>185</v>
      </c>
      <c r="H27" s="123" t="s">
        <v>185</v>
      </c>
      <c r="I27" s="123" t="s">
        <v>185</v>
      </c>
      <c r="J27" s="123" t="s">
        <v>185</v>
      </c>
      <c r="K27" s="123" t="s">
        <v>185</v>
      </c>
      <c r="L27" s="123" t="s">
        <v>185</v>
      </c>
      <c r="M27" s="123" t="s">
        <v>185</v>
      </c>
      <c r="N27" s="123" t="s">
        <v>185</v>
      </c>
      <c r="O27" s="123" t="s">
        <v>185</v>
      </c>
      <c r="P27" s="123" t="s">
        <v>185</v>
      </c>
      <c r="Q27" s="123" t="s">
        <v>185</v>
      </c>
      <c r="R27" s="123" t="s">
        <v>185</v>
      </c>
      <c r="S27" s="123" t="s">
        <v>185</v>
      </c>
      <c r="T27" s="123" t="s">
        <v>185</v>
      </c>
      <c r="U27" s="123" t="s">
        <v>185</v>
      </c>
      <c r="V27" s="123" t="s">
        <v>185</v>
      </c>
      <c r="W27" s="123" t="s">
        <v>185</v>
      </c>
      <c r="X27" s="123" t="s">
        <v>185</v>
      </c>
      <c r="Y27" s="123" t="s">
        <v>185</v>
      </c>
      <c r="Z27" s="123" t="s">
        <v>185</v>
      </c>
      <c r="AA27" s="123" t="s">
        <v>185</v>
      </c>
      <c r="AB27" s="123">
        <v>2.6332152215613482</v>
      </c>
      <c r="AC27" s="123">
        <v>2.3541929916184152</v>
      </c>
      <c r="AD27" s="123">
        <v>2.2967006077776562</v>
      </c>
      <c r="AE27" s="123">
        <v>2.311008005368004</v>
      </c>
      <c r="AF27" s="123">
        <v>2.9111676937677284</v>
      </c>
      <c r="AG27" s="123">
        <v>2.9731286300775945</v>
      </c>
      <c r="AH27" s="123">
        <v>4.1713920709468555</v>
      </c>
      <c r="AI27" s="123">
        <v>4.469506971190488</v>
      </c>
      <c r="AJ27" s="123">
        <v>4.6667159082528835</v>
      </c>
      <c r="AK27" s="123">
        <v>4.0952279847761996</v>
      </c>
      <c r="AL27" s="123">
        <v>4.5984716175729243</v>
      </c>
      <c r="AM27" s="123">
        <v>3.9190408540481161</v>
      </c>
      <c r="AN27" s="123">
        <v>3.5433661806564438</v>
      </c>
      <c r="AO27" s="123">
        <v>3.610247515257996</v>
      </c>
      <c r="AP27" s="123">
        <v>3.6461893156926117</v>
      </c>
      <c r="AQ27" s="123">
        <v>3.3795641331966673</v>
      </c>
      <c r="AR27" s="123">
        <v>3.2679586219406183</v>
      </c>
      <c r="AS27" s="123">
        <v>2.8283523895184004</v>
      </c>
      <c r="AT27" s="123">
        <v>3.0897691642677203</v>
      </c>
      <c r="AU27" s="123">
        <v>3.1271434831402734</v>
      </c>
      <c r="AV27" s="123">
        <v>2.8228580998236827</v>
      </c>
      <c r="AW27" s="123">
        <v>2.9601248247460039</v>
      </c>
      <c r="AX27" s="123">
        <v>3.474578549730726</v>
      </c>
      <c r="AY27" s="123">
        <v>4.164529496843592</v>
      </c>
      <c r="AZ27" s="123"/>
    </row>
    <row r="28" spans="1:52" x14ac:dyDescent="0.35">
      <c r="A28" s="18" t="s">
        <v>11</v>
      </c>
      <c r="B28" s="105" t="s">
        <v>10</v>
      </c>
      <c r="C28" s="123" t="s">
        <v>185</v>
      </c>
      <c r="D28" s="123" t="s">
        <v>185</v>
      </c>
      <c r="E28" s="123" t="s">
        <v>185</v>
      </c>
      <c r="F28" s="123" t="s">
        <v>185</v>
      </c>
      <c r="G28" s="123" t="s">
        <v>185</v>
      </c>
      <c r="H28" s="123" t="s">
        <v>185</v>
      </c>
      <c r="I28" s="123" t="s">
        <v>185</v>
      </c>
      <c r="J28" s="123" t="s">
        <v>185</v>
      </c>
      <c r="K28" s="123" t="s">
        <v>185</v>
      </c>
      <c r="L28" s="123" t="s">
        <v>185</v>
      </c>
      <c r="M28" s="123" t="s">
        <v>185</v>
      </c>
      <c r="N28" s="123" t="s">
        <v>185</v>
      </c>
      <c r="O28" s="123" t="s">
        <v>185</v>
      </c>
      <c r="P28" s="123" t="s">
        <v>185</v>
      </c>
      <c r="Q28" s="123" t="s">
        <v>185</v>
      </c>
      <c r="R28" s="123" t="s">
        <v>185</v>
      </c>
      <c r="S28" s="123" t="s">
        <v>185</v>
      </c>
      <c r="T28" s="123" t="s">
        <v>185</v>
      </c>
      <c r="U28" s="123" t="s">
        <v>185</v>
      </c>
      <c r="V28" s="123" t="s">
        <v>185</v>
      </c>
      <c r="W28" s="123" t="s">
        <v>185</v>
      </c>
      <c r="X28" s="123" t="s">
        <v>185</v>
      </c>
      <c r="Y28" s="123" t="s">
        <v>185</v>
      </c>
      <c r="Z28" s="123" t="s">
        <v>185</v>
      </c>
      <c r="AA28" s="123" t="s">
        <v>185</v>
      </c>
      <c r="AB28" s="123">
        <v>2.0312732707102112</v>
      </c>
      <c r="AC28" s="123">
        <v>1.8171209514978215</v>
      </c>
      <c r="AD28" s="123">
        <v>1.7419259272100795</v>
      </c>
      <c r="AE28" s="123">
        <v>1.8773359084820231</v>
      </c>
      <c r="AF28" s="123">
        <v>2.0643731588710978</v>
      </c>
      <c r="AG28" s="123">
        <v>2.2347316610541648</v>
      </c>
      <c r="AH28" s="123">
        <v>2.1803023456640531</v>
      </c>
      <c r="AI28" s="123">
        <v>2.5859442961473049</v>
      </c>
      <c r="AJ28" s="123">
        <v>2.8699573323016621</v>
      </c>
      <c r="AK28" s="123">
        <v>2.6103805556634465</v>
      </c>
      <c r="AL28" s="123">
        <v>3.4653072970867393</v>
      </c>
      <c r="AM28" s="123">
        <v>3.4943247810956231</v>
      </c>
      <c r="AN28" s="123">
        <v>3.280129135239632</v>
      </c>
      <c r="AO28" s="123">
        <v>3.0492765077552315</v>
      </c>
      <c r="AP28" s="123">
        <v>3.1851278227154123</v>
      </c>
      <c r="AQ28" s="123">
        <v>3.1044412392159058</v>
      </c>
      <c r="AR28" s="123">
        <v>2.8733240911608684</v>
      </c>
      <c r="AS28" s="123">
        <v>2.6689352280186203</v>
      </c>
      <c r="AT28" s="123">
        <v>2.7572460061777919</v>
      </c>
      <c r="AU28" s="123">
        <v>2.7869685838572704</v>
      </c>
      <c r="AV28" s="123">
        <v>2.7954756815329187</v>
      </c>
      <c r="AW28" s="123">
        <v>2.7393723580290912</v>
      </c>
      <c r="AX28" s="123">
        <v>3.3213119617737075</v>
      </c>
      <c r="AY28" s="123">
        <v>3.2406049149574176</v>
      </c>
      <c r="AZ28" s="123"/>
    </row>
    <row r="29" spans="1:52" x14ac:dyDescent="0.35">
      <c r="A29" s="4"/>
      <c r="B29" s="106"/>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row>
    <row r="30" spans="1:52" ht="16.5" x14ac:dyDescent="0.35">
      <c r="A30" s="28" t="s">
        <v>171</v>
      </c>
      <c r="B30" s="113"/>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3"/>
      <c r="AS30" s="123"/>
      <c r="AT30" s="123"/>
      <c r="AU30" s="123"/>
      <c r="AV30" s="123"/>
      <c r="AW30" s="123"/>
      <c r="AX30" s="123"/>
      <c r="AY30" s="123"/>
      <c r="AZ30" s="123"/>
    </row>
    <row r="31" spans="1:52" s="123" customFormat="1" x14ac:dyDescent="0.35">
      <c r="A31" s="206" t="s">
        <v>54</v>
      </c>
      <c r="B31" s="206"/>
      <c r="C31" s="136">
        <v>1975</v>
      </c>
      <c r="D31" s="136">
        <v>1976</v>
      </c>
      <c r="E31" s="136">
        <v>1977</v>
      </c>
      <c r="F31" s="136">
        <v>1978</v>
      </c>
      <c r="G31" s="136">
        <v>1979</v>
      </c>
      <c r="H31" s="136">
        <v>1980</v>
      </c>
      <c r="I31" s="136">
        <v>1981</v>
      </c>
      <c r="J31" s="136">
        <v>1982</v>
      </c>
      <c r="K31" s="136">
        <v>1983</v>
      </c>
      <c r="L31" s="136">
        <v>1984</v>
      </c>
      <c r="M31" s="136">
        <v>1985</v>
      </c>
      <c r="N31" s="136">
        <v>1986</v>
      </c>
      <c r="O31" s="136">
        <v>1987</v>
      </c>
      <c r="P31" s="136">
        <v>1988</v>
      </c>
      <c r="Q31" s="136">
        <v>1989</v>
      </c>
      <c r="R31" s="136">
        <v>1990</v>
      </c>
      <c r="S31" s="136">
        <v>1991</v>
      </c>
      <c r="T31" s="136">
        <v>1992</v>
      </c>
      <c r="U31" s="136">
        <v>1993</v>
      </c>
      <c r="V31" s="136">
        <v>1994</v>
      </c>
      <c r="W31" s="136">
        <v>1995</v>
      </c>
      <c r="X31" s="136">
        <v>1996</v>
      </c>
      <c r="Y31" s="136">
        <v>1997</v>
      </c>
      <c r="Z31" s="136">
        <v>1998</v>
      </c>
      <c r="AA31" s="136">
        <v>1999</v>
      </c>
      <c r="AB31" s="136">
        <v>2000</v>
      </c>
      <c r="AC31" s="136">
        <v>2001</v>
      </c>
      <c r="AD31" s="136">
        <v>2002</v>
      </c>
      <c r="AE31" s="136">
        <v>2003</v>
      </c>
      <c r="AF31" s="136">
        <v>2004</v>
      </c>
      <c r="AG31" s="136">
        <v>2005</v>
      </c>
      <c r="AH31" s="136">
        <v>2006</v>
      </c>
      <c r="AI31" s="136">
        <v>2007</v>
      </c>
      <c r="AJ31" s="136">
        <v>2008</v>
      </c>
      <c r="AK31" s="136">
        <v>2009</v>
      </c>
      <c r="AL31" s="136">
        <v>2010</v>
      </c>
      <c r="AM31" s="136">
        <v>2011</v>
      </c>
      <c r="AN31" s="136">
        <v>2012</v>
      </c>
      <c r="AO31" s="136">
        <v>2013</v>
      </c>
      <c r="AP31" s="136">
        <v>2014</v>
      </c>
      <c r="AQ31" s="136">
        <v>2015</v>
      </c>
      <c r="AR31" s="136">
        <v>2016</v>
      </c>
      <c r="AS31" s="136">
        <v>2017</v>
      </c>
      <c r="AT31" s="136">
        <v>2018</v>
      </c>
      <c r="AU31" s="136">
        <v>2019</v>
      </c>
      <c r="AV31" s="136">
        <v>2020</v>
      </c>
      <c r="AW31" s="136">
        <v>2021</v>
      </c>
      <c r="AX31" s="136">
        <v>2022</v>
      </c>
      <c r="AY31" s="136">
        <v>2023</v>
      </c>
    </row>
    <row r="32" spans="1:52" x14ac:dyDescent="0.35">
      <c r="A32" s="18" t="s">
        <v>0</v>
      </c>
      <c r="B32" s="105" t="s">
        <v>9</v>
      </c>
      <c r="C32" s="124">
        <v>14.385615003500501</v>
      </c>
      <c r="D32" s="124">
        <v>12.915143251802199</v>
      </c>
      <c r="E32" s="124">
        <v>15.5544040561134</v>
      </c>
      <c r="F32" s="124">
        <v>18.611177804411199</v>
      </c>
      <c r="G32" s="124">
        <v>17.891350171926099</v>
      </c>
      <c r="H32" s="124">
        <v>21.673291854254099</v>
      </c>
      <c r="I32" s="124">
        <v>20.429419382991298</v>
      </c>
      <c r="J32" s="124">
        <v>19.375848321164401</v>
      </c>
      <c r="K32" s="124">
        <v>19.051256479888899</v>
      </c>
      <c r="L32" s="124">
        <v>18.1393174303781</v>
      </c>
      <c r="M32" s="124">
        <v>17.1925080243808</v>
      </c>
      <c r="N32" s="124">
        <v>18.156359073980799</v>
      </c>
      <c r="O32" s="124">
        <v>18.823475465662099</v>
      </c>
      <c r="P32" s="124">
        <v>19.473626838647601</v>
      </c>
      <c r="Q32" s="124">
        <v>20.058724567702701</v>
      </c>
      <c r="R32" s="124">
        <v>19.265304112132799</v>
      </c>
      <c r="S32" s="124">
        <v>18.6460637752926</v>
      </c>
      <c r="T32" s="124">
        <v>19.748785935742799</v>
      </c>
      <c r="U32" s="124">
        <v>20.292474477086699</v>
      </c>
      <c r="V32" s="124">
        <v>21.071569986726001</v>
      </c>
      <c r="W32" s="124">
        <v>21.714408717708601</v>
      </c>
      <c r="X32" s="124">
        <v>22.0277382925883</v>
      </c>
      <c r="Y32" s="124">
        <v>23.0120135660875</v>
      </c>
      <c r="Z32" s="124">
        <v>24.013109449783101</v>
      </c>
      <c r="AA32" s="124">
        <v>22.878182025822699</v>
      </c>
      <c r="AB32" s="124">
        <v>23.314970370725099</v>
      </c>
      <c r="AC32" s="124">
        <v>22.434464768657001</v>
      </c>
      <c r="AD32" s="124">
        <v>24.250660132450498</v>
      </c>
      <c r="AE32" s="124">
        <v>24.5547157335069</v>
      </c>
      <c r="AF32" s="124">
        <v>25.8542824972278</v>
      </c>
      <c r="AG32" s="124">
        <v>27.734648664683501</v>
      </c>
      <c r="AH32" s="124">
        <v>28.2918675657256</v>
      </c>
      <c r="AI32" s="124">
        <v>29.463926747271199</v>
      </c>
      <c r="AJ32" s="124">
        <v>30.045571562736999</v>
      </c>
      <c r="AK32" s="124">
        <v>30.4258926179924</v>
      </c>
      <c r="AL32" s="124">
        <v>31.0275722666258</v>
      </c>
      <c r="AM32" s="124">
        <v>32.153516121390602</v>
      </c>
      <c r="AN32" s="124">
        <v>32.818053654162199</v>
      </c>
      <c r="AO32" s="124">
        <v>33.577418133033902</v>
      </c>
      <c r="AP32" s="124">
        <v>34.296680771331303</v>
      </c>
      <c r="AQ32" s="124">
        <v>34.945284774354299</v>
      </c>
      <c r="AR32" s="124">
        <v>34.2224674949152</v>
      </c>
      <c r="AS32" s="124">
        <v>34.575636525111001</v>
      </c>
      <c r="AT32" s="124">
        <v>34.332246733608997</v>
      </c>
      <c r="AU32" s="124">
        <v>33.901940594756397</v>
      </c>
      <c r="AV32" s="124">
        <v>33.307797614594897</v>
      </c>
      <c r="AW32" s="124">
        <v>33.110539896250799</v>
      </c>
      <c r="AX32" s="124">
        <v>32.365012465501003</v>
      </c>
      <c r="AY32" s="124">
        <v>31.4665149035139</v>
      </c>
      <c r="AZ32" s="123"/>
    </row>
    <row r="33" spans="1:52" x14ac:dyDescent="0.35">
      <c r="A33" s="18" t="s">
        <v>1</v>
      </c>
      <c r="B33" s="105" t="s">
        <v>10</v>
      </c>
      <c r="C33" s="124"/>
      <c r="D33" s="124"/>
      <c r="E33" s="124"/>
      <c r="F33" s="124"/>
      <c r="G33" s="124"/>
      <c r="H33" s="124">
        <v>34.866571188657801</v>
      </c>
      <c r="I33" s="124">
        <v>31.383508480644601</v>
      </c>
      <c r="J33" s="124">
        <v>29.209234389760301</v>
      </c>
      <c r="K33" s="124">
        <v>28.7470183192132</v>
      </c>
      <c r="L33" s="124">
        <v>27.7387563740125</v>
      </c>
      <c r="M33" s="124">
        <v>25.819301906170502</v>
      </c>
      <c r="N33" s="124">
        <v>27.180297987905899</v>
      </c>
      <c r="O33" s="124">
        <v>28.341610590608099</v>
      </c>
      <c r="P33" s="124">
        <v>29.173891867930799</v>
      </c>
      <c r="Q33" s="124">
        <v>28.5563306837319</v>
      </c>
      <c r="R33" s="124">
        <v>26.986609728441099</v>
      </c>
      <c r="S33" s="124">
        <v>26.0178191765504</v>
      </c>
      <c r="T33" s="124">
        <v>25.449415943857201</v>
      </c>
      <c r="U33" s="124">
        <v>24.713923585137099</v>
      </c>
      <c r="V33" s="124">
        <v>23.263925888123801</v>
      </c>
      <c r="W33" s="124">
        <v>22.591620241426899</v>
      </c>
      <c r="X33" s="124">
        <v>22.051980716885701</v>
      </c>
      <c r="Y33" s="124">
        <v>22.627197695031001</v>
      </c>
      <c r="Z33" s="124">
        <v>21.997337596447501</v>
      </c>
      <c r="AA33" s="124">
        <v>19.8054405782365</v>
      </c>
      <c r="AB33" s="124">
        <v>20.1235991550469</v>
      </c>
      <c r="AC33" s="124">
        <v>18.9554374542594</v>
      </c>
      <c r="AD33" s="124">
        <v>17.846836546478499</v>
      </c>
      <c r="AE33" s="124">
        <v>19.1116380207039</v>
      </c>
      <c r="AF33" s="124">
        <v>21.3839564726036</v>
      </c>
      <c r="AG33" s="124">
        <v>21.367636705040699</v>
      </c>
      <c r="AH33" s="124">
        <v>22.218620964037001</v>
      </c>
      <c r="AI33" s="124">
        <v>21.7765206360726</v>
      </c>
      <c r="AJ33" s="124">
        <v>21.427273146571299</v>
      </c>
      <c r="AK33" s="124">
        <v>20.6842824487005</v>
      </c>
      <c r="AL33" s="124">
        <v>21.091316305423</v>
      </c>
      <c r="AM33" s="124">
        <v>20.939997775274001</v>
      </c>
      <c r="AN33" s="124">
        <v>22.469440739986101</v>
      </c>
      <c r="AO33" s="124">
        <v>22.526187237463098</v>
      </c>
      <c r="AP33" s="124">
        <v>21.557314017337401</v>
      </c>
      <c r="AQ33" s="124">
        <v>21.7568087720473</v>
      </c>
      <c r="AR33" s="124">
        <v>21.7115121601861</v>
      </c>
      <c r="AS33" s="124">
        <v>21.3138467052046</v>
      </c>
      <c r="AT33" s="124">
        <v>20.5845596388593</v>
      </c>
      <c r="AU33" s="124">
        <v>19.960853549109501</v>
      </c>
      <c r="AV33" s="124">
        <v>19.972435917955998</v>
      </c>
      <c r="AW33" s="124">
        <v>20.168500174501698</v>
      </c>
      <c r="AX33" s="124">
        <v>19.925814711922399</v>
      </c>
      <c r="AY33" s="124">
        <v>19.6342567503591</v>
      </c>
      <c r="AZ33" s="123"/>
    </row>
    <row r="34" spans="1:52" x14ac:dyDescent="0.35">
      <c r="A34" s="18" t="s">
        <v>2</v>
      </c>
      <c r="B34" s="105" t="s">
        <v>10</v>
      </c>
      <c r="C34" s="124"/>
      <c r="D34" s="124"/>
      <c r="E34" s="124"/>
      <c r="F34" s="124"/>
      <c r="G34" s="124"/>
      <c r="H34" s="124">
        <v>17.297695577989401</v>
      </c>
      <c r="I34" s="124">
        <v>15.772316093197301</v>
      </c>
      <c r="J34" s="124">
        <v>14.8162733792048</v>
      </c>
      <c r="K34" s="124">
        <v>14.8960009787553</v>
      </c>
      <c r="L34" s="124">
        <v>13.8895736763308</v>
      </c>
      <c r="M34" s="124">
        <v>13.0563182845612</v>
      </c>
      <c r="N34" s="124">
        <v>14.014361735052301</v>
      </c>
      <c r="O34" s="124">
        <v>14.653639207023</v>
      </c>
      <c r="P34" s="124">
        <v>14.3735445818127</v>
      </c>
      <c r="Q34" s="124">
        <v>14.241528555320899</v>
      </c>
      <c r="R34" s="124">
        <v>13.269846387831601</v>
      </c>
      <c r="S34" s="124">
        <v>12.6843911742594</v>
      </c>
      <c r="T34" s="124">
        <v>12.7974830604198</v>
      </c>
      <c r="U34" s="124">
        <v>13.0736764632831</v>
      </c>
      <c r="V34" s="124">
        <v>12.627546079949299</v>
      </c>
      <c r="W34" s="124">
        <v>12.153343988572701</v>
      </c>
      <c r="X34" s="124">
        <v>13.0835657072776</v>
      </c>
      <c r="Y34" s="124">
        <v>12.5869723340432</v>
      </c>
      <c r="Z34" s="124">
        <v>13.562732345772901</v>
      </c>
      <c r="AA34" s="124">
        <v>14.2341455370143</v>
      </c>
      <c r="AB34" s="124">
        <v>11.8512587745036</v>
      </c>
      <c r="AC34" s="124">
        <v>11.619277846117001</v>
      </c>
      <c r="AD34" s="124">
        <v>11.811296022026299</v>
      </c>
      <c r="AE34" s="124">
        <v>12.842030400056601</v>
      </c>
      <c r="AF34" s="124">
        <v>14.450785379621699</v>
      </c>
      <c r="AG34" s="124">
        <v>13.1674070406641</v>
      </c>
      <c r="AH34" s="124">
        <v>15.4322490035002</v>
      </c>
      <c r="AI34" s="124">
        <v>14.472966205968</v>
      </c>
      <c r="AJ34" s="124">
        <v>15.0262835701266</v>
      </c>
      <c r="AK34" s="124">
        <v>15.202634677130501</v>
      </c>
      <c r="AL34" s="124">
        <v>14.008380759372301</v>
      </c>
      <c r="AM34" s="124">
        <v>13.1431461348784</v>
      </c>
      <c r="AN34" s="124">
        <v>13.680679051521301</v>
      </c>
      <c r="AO34" s="124">
        <v>13.755927802389801</v>
      </c>
      <c r="AP34" s="124">
        <v>14.9088822128715</v>
      </c>
      <c r="AQ34" s="124">
        <v>15.6619196686108</v>
      </c>
      <c r="AR34" s="124">
        <v>14.7403082726923</v>
      </c>
      <c r="AS34" s="124">
        <v>13.507927614212999</v>
      </c>
      <c r="AT34" s="124">
        <v>15.7721502327081</v>
      </c>
      <c r="AU34" s="124">
        <v>17.400237656430001</v>
      </c>
      <c r="AV34" s="124">
        <v>15.7271468746479</v>
      </c>
      <c r="AW34" s="124">
        <v>18.455472305229101</v>
      </c>
      <c r="AX34" s="124">
        <v>18.471755505700202</v>
      </c>
      <c r="AY34" s="124">
        <v>15.6802934898583</v>
      </c>
      <c r="AZ34" s="123"/>
    </row>
    <row r="35" spans="1:52" outlineLevel="1" x14ac:dyDescent="0.35">
      <c r="A35" s="57" t="s">
        <v>80</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37">
        <v>24.174555640503701</v>
      </c>
      <c r="AA35" s="137">
        <v>23.864487912918001</v>
      </c>
      <c r="AB35" s="137">
        <v>20.853618969057599</v>
      </c>
      <c r="AC35" s="137">
        <v>18.534529078660299</v>
      </c>
      <c r="AD35" s="137">
        <v>17.580724035581699</v>
      </c>
      <c r="AE35" s="137">
        <v>21.382102403563898</v>
      </c>
      <c r="AF35" s="137">
        <v>23.948752777023699</v>
      </c>
      <c r="AG35" s="137">
        <v>24.329918576878299</v>
      </c>
      <c r="AH35" s="137">
        <v>25.953350342161599</v>
      </c>
      <c r="AI35" s="137">
        <v>25.191487605994102</v>
      </c>
      <c r="AJ35" s="137">
        <v>24.344231901888101</v>
      </c>
      <c r="AK35" s="137">
        <v>25.2431634525303</v>
      </c>
      <c r="AL35" s="137">
        <v>24.859316373361899</v>
      </c>
      <c r="AM35" s="137">
        <v>24.851544677699799</v>
      </c>
      <c r="AN35" s="137">
        <v>24.462332890745898</v>
      </c>
      <c r="AO35" s="137">
        <v>24.149998139931601</v>
      </c>
      <c r="AP35" s="137">
        <v>24.5877990630981</v>
      </c>
      <c r="AQ35" s="137">
        <v>23.841285828744201</v>
      </c>
      <c r="AR35" s="137">
        <v>24.077993475707402</v>
      </c>
      <c r="AS35" s="137">
        <v>24.501461937394598</v>
      </c>
      <c r="AT35" s="137">
        <v>24.563667341936998</v>
      </c>
      <c r="AU35" s="137">
        <v>24.720829118005501</v>
      </c>
      <c r="AV35" s="137">
        <v>24.514091667960599</v>
      </c>
      <c r="AW35" s="137">
        <v>24.238845821526098</v>
      </c>
      <c r="AX35" s="137">
        <v>24.049195688362399</v>
      </c>
      <c r="AY35" s="137">
        <v>23.283956772885801</v>
      </c>
      <c r="AZ35" s="123"/>
    </row>
    <row r="36" spans="1:52" outlineLevel="1" x14ac:dyDescent="0.35">
      <c r="A36" s="57" t="s">
        <v>81</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37">
        <v>9.4070328312112093</v>
      </c>
      <c r="AA36" s="137">
        <v>11.615366950434</v>
      </c>
      <c r="AB36" s="137">
        <v>7.7715816451829101</v>
      </c>
      <c r="AC36" s="137">
        <v>8.9952430230559806</v>
      </c>
      <c r="AD36" s="137">
        <v>9.7926337311334795</v>
      </c>
      <c r="AE36" s="137">
        <v>10.0327497094172</v>
      </c>
      <c r="AF36" s="137">
        <v>10.6430591519978</v>
      </c>
      <c r="AG36" s="137">
        <v>9.7600499547084496</v>
      </c>
      <c r="AH36" s="137">
        <v>10.869940074352201</v>
      </c>
      <c r="AI36" s="137">
        <v>10.066622528554801</v>
      </c>
      <c r="AJ36" s="137">
        <v>10.677293222265501</v>
      </c>
      <c r="AK36" s="137">
        <v>10.9795858959329</v>
      </c>
      <c r="AL36" s="137">
        <v>10.7337073935118</v>
      </c>
      <c r="AM36" s="137">
        <v>9.5537877496512404</v>
      </c>
      <c r="AN36" s="137">
        <v>10.593802299204</v>
      </c>
      <c r="AO36" s="137">
        <v>8.4023794614826297</v>
      </c>
      <c r="AP36" s="137">
        <v>10.983130664974601</v>
      </c>
      <c r="AQ36" s="137">
        <v>11.8919505130324</v>
      </c>
      <c r="AR36" s="137">
        <v>10.352689144347501</v>
      </c>
      <c r="AS36" s="137">
        <v>8.6646412747978001</v>
      </c>
      <c r="AT36" s="137">
        <v>12.939817462335199</v>
      </c>
      <c r="AU36" s="137">
        <v>15.7858914919921</v>
      </c>
      <c r="AV36" s="137">
        <v>12.201074694535899</v>
      </c>
      <c r="AW36" s="137">
        <v>17.234269285522899</v>
      </c>
      <c r="AX36" s="137">
        <v>17.463254831261199</v>
      </c>
      <c r="AY36" s="137">
        <v>12.6544997221841</v>
      </c>
      <c r="AZ36" s="123"/>
    </row>
    <row r="37" spans="1:52" outlineLevel="1" x14ac:dyDescent="0.35">
      <c r="A37" s="57" t="s">
        <v>76</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37">
        <v>24.3712719525113</v>
      </c>
      <c r="AA37" s="137">
        <v>27.2961648324012</v>
      </c>
      <c r="AB37" s="137">
        <v>21.127563331131999</v>
      </c>
      <c r="AC37" s="137">
        <v>20.903311666878199</v>
      </c>
      <c r="AD37" s="137">
        <v>18.4183841201272</v>
      </c>
      <c r="AE37" s="137">
        <v>20.817903366848299</v>
      </c>
      <c r="AF37" s="137">
        <v>21.839983860297998</v>
      </c>
      <c r="AG37" s="137">
        <v>22.423176389478801</v>
      </c>
      <c r="AH37" s="137">
        <v>25.813581231966101</v>
      </c>
      <c r="AI37" s="137">
        <v>25.7236395737186</v>
      </c>
      <c r="AJ37" s="137">
        <v>26.230920384646701</v>
      </c>
      <c r="AK37" s="137">
        <v>25.617434571986799</v>
      </c>
      <c r="AL37" s="137">
        <v>27.395958199606898</v>
      </c>
      <c r="AM37" s="137">
        <v>27.4616621384348</v>
      </c>
      <c r="AN37" s="137">
        <v>30.011392638754</v>
      </c>
      <c r="AO37" s="137">
        <v>26.4609118585179</v>
      </c>
      <c r="AP37" s="137">
        <v>25.996460275890001</v>
      </c>
      <c r="AQ37" s="137">
        <v>23.641041293545999</v>
      </c>
      <c r="AR37" s="137">
        <v>24.742537804743598</v>
      </c>
      <c r="AS37" s="137">
        <v>23.4961751306314</v>
      </c>
      <c r="AT37" s="137">
        <v>24.463249281063501</v>
      </c>
      <c r="AU37" s="137">
        <v>24.259671144745202</v>
      </c>
      <c r="AV37" s="137">
        <v>23.841458270824599</v>
      </c>
      <c r="AW37" s="137">
        <v>24.316100241779999</v>
      </c>
      <c r="AX37" s="137">
        <v>24.016600375822499</v>
      </c>
      <c r="AY37" s="137">
        <v>22.833559484335801</v>
      </c>
      <c r="AZ37" s="123"/>
    </row>
    <row r="38" spans="1:52" outlineLevel="1" x14ac:dyDescent="0.35">
      <c r="A38" s="57" t="s">
        <v>75</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37">
        <v>15.754457224630199</v>
      </c>
      <c r="AA38" s="137">
        <v>15.182415710987</v>
      </c>
      <c r="AB38" s="137">
        <v>14.4110754868312</v>
      </c>
      <c r="AC38" s="137">
        <v>14.0195695328764</v>
      </c>
      <c r="AD38" s="137">
        <v>12.3902885600377</v>
      </c>
      <c r="AE38" s="137">
        <v>14.1227148401648</v>
      </c>
      <c r="AF38" s="137">
        <v>16.5315877573323</v>
      </c>
      <c r="AG38" s="137">
        <v>15.8325674557691</v>
      </c>
      <c r="AH38" s="137">
        <v>17.282340767455199</v>
      </c>
      <c r="AI38" s="137">
        <v>17.159078478763298</v>
      </c>
      <c r="AJ38" s="137">
        <v>19.694875944587</v>
      </c>
      <c r="AK38" s="137">
        <v>14.958538767833099</v>
      </c>
      <c r="AL38" s="137">
        <v>15.2224039369199</v>
      </c>
      <c r="AM38" s="137">
        <v>15.7238566982923</v>
      </c>
      <c r="AN38" s="137">
        <v>14.534624909142</v>
      </c>
      <c r="AO38" s="137">
        <v>16.443914789491</v>
      </c>
      <c r="AP38" s="137">
        <v>16.735158109411401</v>
      </c>
      <c r="AQ38" s="137">
        <v>17.475648176801101</v>
      </c>
      <c r="AR38" s="137">
        <v>16.8040191824945</v>
      </c>
      <c r="AS38" s="137">
        <v>15.3300429904497</v>
      </c>
      <c r="AT38" s="137">
        <v>15.449631477674201</v>
      </c>
      <c r="AU38" s="137">
        <v>16.025800489276801</v>
      </c>
      <c r="AV38" s="137">
        <v>15.612068233304599</v>
      </c>
      <c r="AW38" s="137">
        <v>16.372886170953599</v>
      </c>
      <c r="AX38" s="137">
        <v>15.9539587444612</v>
      </c>
      <c r="AY38" s="137">
        <v>14.4761232383732</v>
      </c>
      <c r="AZ38" s="123"/>
    </row>
    <row r="39" spans="1:52" outlineLevel="1" x14ac:dyDescent="0.35">
      <c r="A39" s="57" t="s">
        <v>74</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37">
        <v>16.0749792591489</v>
      </c>
      <c r="AA39" s="137">
        <v>14.4793237776198</v>
      </c>
      <c r="AB39" s="137">
        <v>14.0296527734022</v>
      </c>
      <c r="AC39" s="137">
        <v>10.286410164433301</v>
      </c>
      <c r="AD39" s="137">
        <v>11.7557568838108</v>
      </c>
      <c r="AE39" s="137">
        <v>14.6703684080104</v>
      </c>
      <c r="AF39" s="137">
        <v>17.1957435980101</v>
      </c>
      <c r="AG39" s="137">
        <v>13.518856970533999</v>
      </c>
      <c r="AH39" s="137">
        <v>17.8469320105626</v>
      </c>
      <c r="AI39" s="137">
        <v>17.228943839648402</v>
      </c>
      <c r="AJ39" s="137">
        <v>17.047452121131101</v>
      </c>
      <c r="AK39" s="137">
        <v>19.019305159736401</v>
      </c>
      <c r="AL39" s="137">
        <v>14.550382135410899</v>
      </c>
      <c r="AM39" s="137">
        <v>15.199018216917199</v>
      </c>
      <c r="AN39" s="137">
        <v>16.972272510197399</v>
      </c>
      <c r="AO39" s="137">
        <v>16.4265499070099</v>
      </c>
      <c r="AP39" s="137">
        <v>15.3477916003194</v>
      </c>
      <c r="AQ39" s="137">
        <v>15.5090062395358</v>
      </c>
      <c r="AR39" s="137">
        <v>16.987283466265801</v>
      </c>
      <c r="AS39" s="137">
        <v>16.654095187511999</v>
      </c>
      <c r="AT39" s="137">
        <v>14.230488650545899</v>
      </c>
      <c r="AU39" s="137">
        <v>13.732395429243001</v>
      </c>
      <c r="AV39" s="137">
        <v>13.656446641244401</v>
      </c>
      <c r="AW39" s="137">
        <v>14.5335345043678</v>
      </c>
      <c r="AX39" s="137">
        <v>14.7019323523179</v>
      </c>
      <c r="AY39" s="137">
        <v>14.3128148293492</v>
      </c>
      <c r="AZ39" s="123"/>
    </row>
    <row r="40" spans="1:52" outlineLevel="1" x14ac:dyDescent="0.35">
      <c r="A40" s="57" t="s">
        <v>82</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37">
        <v>11.7138841202415</v>
      </c>
      <c r="AA40" s="137">
        <v>12.8306190398827</v>
      </c>
      <c r="AB40" s="137">
        <v>12.7779056198976</v>
      </c>
      <c r="AC40" s="137">
        <v>11.256586654889899</v>
      </c>
      <c r="AD40" s="137">
        <v>10.984370851894701</v>
      </c>
      <c r="AE40" s="137">
        <v>10.989389470035601</v>
      </c>
      <c r="AF40" s="137">
        <v>14.319040449442801</v>
      </c>
      <c r="AG40" s="137">
        <v>11.151876530987201</v>
      </c>
      <c r="AH40" s="137">
        <v>16.3109320582324</v>
      </c>
      <c r="AI40" s="137">
        <v>13.6713377078398</v>
      </c>
      <c r="AJ40" s="137">
        <v>13.232299409560101</v>
      </c>
      <c r="AK40" s="137">
        <v>14.933967645291901</v>
      </c>
      <c r="AL40" s="137">
        <v>10.1563117573907</v>
      </c>
      <c r="AM40" s="137">
        <v>8.6291483618563998</v>
      </c>
      <c r="AN40" s="137">
        <v>9.7957480785167608</v>
      </c>
      <c r="AO40" s="137">
        <v>12.551026289977999</v>
      </c>
      <c r="AP40" s="137">
        <v>12.617312822845101</v>
      </c>
      <c r="AQ40" s="137">
        <v>12.990329775929901</v>
      </c>
      <c r="AR40" s="137">
        <v>11.3983014445019</v>
      </c>
      <c r="AS40" s="137">
        <v>10.229895793701999</v>
      </c>
      <c r="AT40" s="137">
        <v>13.3033052127685</v>
      </c>
      <c r="AU40" s="137">
        <v>16.073821864912301</v>
      </c>
      <c r="AV40" s="137">
        <v>14.773070344412</v>
      </c>
      <c r="AW40" s="137">
        <v>17.2168165565061</v>
      </c>
      <c r="AX40" s="137">
        <v>19.547129806826501</v>
      </c>
      <c r="AY40" s="137">
        <v>15.1377683316462</v>
      </c>
      <c r="AZ40" s="123"/>
    </row>
    <row r="41" spans="1:52" x14ac:dyDescent="0.35">
      <c r="A41" s="206" t="s">
        <v>77</v>
      </c>
      <c r="B41" s="206"/>
      <c r="C41" s="136">
        <v>1974</v>
      </c>
      <c r="D41" s="136">
        <v>1975</v>
      </c>
      <c r="E41" s="136">
        <v>1976</v>
      </c>
      <c r="F41" s="136">
        <v>1977</v>
      </c>
      <c r="G41" s="136">
        <v>1978</v>
      </c>
      <c r="H41" s="136">
        <v>1979</v>
      </c>
      <c r="I41" s="136">
        <v>1980</v>
      </c>
      <c r="J41" s="136">
        <v>1981</v>
      </c>
      <c r="K41" s="136">
        <v>1982</v>
      </c>
      <c r="L41" s="136">
        <v>1983</v>
      </c>
      <c r="M41" s="136">
        <v>1984</v>
      </c>
      <c r="N41" s="136">
        <v>1985</v>
      </c>
      <c r="O41" s="136">
        <v>1986</v>
      </c>
      <c r="P41" s="136">
        <v>1987</v>
      </c>
      <c r="Q41" s="136">
        <v>1988</v>
      </c>
      <c r="R41" s="136">
        <v>1989</v>
      </c>
      <c r="S41" s="136">
        <v>1990</v>
      </c>
      <c r="T41" s="136">
        <v>1991</v>
      </c>
      <c r="U41" s="136">
        <v>1992</v>
      </c>
      <c r="V41" s="136">
        <v>1993</v>
      </c>
      <c r="W41" s="136">
        <v>1994</v>
      </c>
      <c r="X41" s="136">
        <v>1995</v>
      </c>
      <c r="Y41" s="136">
        <v>1996</v>
      </c>
      <c r="Z41" s="136">
        <v>1997</v>
      </c>
      <c r="AA41" s="136">
        <v>1998</v>
      </c>
      <c r="AB41" s="136">
        <v>1999</v>
      </c>
      <c r="AC41" s="136">
        <v>2000</v>
      </c>
      <c r="AD41" s="136">
        <v>2001</v>
      </c>
      <c r="AE41" s="136">
        <v>2002</v>
      </c>
      <c r="AF41" s="136">
        <v>2003</v>
      </c>
      <c r="AG41" s="136">
        <v>2004</v>
      </c>
      <c r="AH41" s="136">
        <v>2005</v>
      </c>
      <c r="AI41" s="136">
        <v>2006</v>
      </c>
      <c r="AJ41" s="136">
        <v>2007</v>
      </c>
      <c r="AK41" s="136">
        <v>2008</v>
      </c>
      <c r="AL41" s="136">
        <v>2009</v>
      </c>
      <c r="AM41" s="136">
        <v>2010</v>
      </c>
      <c r="AN41" s="136">
        <v>2011</v>
      </c>
      <c r="AO41" s="136">
        <v>2012</v>
      </c>
      <c r="AP41" s="136">
        <v>2013</v>
      </c>
      <c r="AQ41" s="136">
        <v>2014</v>
      </c>
      <c r="AR41" s="136">
        <v>2015</v>
      </c>
      <c r="AS41" s="136">
        <v>2016</v>
      </c>
      <c r="AT41" s="136">
        <v>2017</v>
      </c>
      <c r="AU41" s="136">
        <v>2018</v>
      </c>
      <c r="AV41" s="136">
        <v>2019</v>
      </c>
      <c r="AW41" s="136">
        <v>2020</v>
      </c>
      <c r="AX41" s="136">
        <v>2021</v>
      </c>
      <c r="AY41" s="136">
        <v>2022</v>
      </c>
      <c r="AZ41" s="123"/>
    </row>
    <row r="42" spans="1:52" x14ac:dyDescent="0.35">
      <c r="A42" s="18" t="s">
        <v>1</v>
      </c>
      <c r="B42" s="105" t="s">
        <v>10</v>
      </c>
      <c r="C42" s="124"/>
      <c r="D42" s="124"/>
      <c r="E42" s="124"/>
      <c r="F42" s="124">
        <v>29.977928343555298</v>
      </c>
      <c r="G42" s="124">
        <v>31.7656068831852</v>
      </c>
      <c r="H42" s="124">
        <v>34.380786722148599</v>
      </c>
      <c r="I42" s="124">
        <v>31.6468813546701</v>
      </c>
      <c r="J42" s="124">
        <v>29.456410679805799</v>
      </c>
      <c r="K42" s="124">
        <v>28.368866221306099</v>
      </c>
      <c r="L42" s="124">
        <v>27.649796229219199</v>
      </c>
      <c r="M42" s="124">
        <v>26.374506209866201</v>
      </c>
      <c r="N42" s="124">
        <v>26.3306329354245</v>
      </c>
      <c r="O42" s="124">
        <v>27.917045454220599</v>
      </c>
      <c r="P42" s="124">
        <v>28.574800276160101</v>
      </c>
      <c r="Q42" s="124">
        <v>28.476107226423501</v>
      </c>
      <c r="R42" s="124">
        <v>27.0427472789614</v>
      </c>
      <c r="S42" s="124">
        <v>25.869214465492199</v>
      </c>
      <c r="T42" s="124">
        <v>25.353768201931601</v>
      </c>
      <c r="U42" s="124">
        <v>24.6365458178166</v>
      </c>
      <c r="V42" s="124">
        <v>23.328068056129201</v>
      </c>
      <c r="W42" s="124">
        <v>22.508516397635798</v>
      </c>
      <c r="X42" s="124">
        <v>21.9560534585158</v>
      </c>
      <c r="Y42" s="124">
        <v>22.232687608160902</v>
      </c>
      <c r="Z42" s="124">
        <v>21.899763396672402</v>
      </c>
      <c r="AA42" s="124">
        <v>20.079419665131901</v>
      </c>
      <c r="AB42" s="124">
        <v>19.965259185846399</v>
      </c>
      <c r="AC42" s="124">
        <v>19.019509366464199</v>
      </c>
      <c r="AD42" s="124">
        <v>17.8420939009583</v>
      </c>
      <c r="AE42" s="124">
        <v>18.5903292727109</v>
      </c>
      <c r="AF42" s="124">
        <v>20.579731809613701</v>
      </c>
      <c r="AG42" s="124">
        <v>21.190215278709701</v>
      </c>
      <c r="AH42" s="124">
        <v>21.866185883794799</v>
      </c>
      <c r="AI42" s="124">
        <v>21.522987931885101</v>
      </c>
      <c r="AJ42" s="124">
        <v>21.473983470313001</v>
      </c>
      <c r="AK42" s="124">
        <v>20.380996522545601</v>
      </c>
      <c r="AL42" s="124">
        <v>20.9245347634551</v>
      </c>
      <c r="AM42" s="124">
        <v>20.8253513461453</v>
      </c>
      <c r="AN42" s="124">
        <v>21.770799422637602</v>
      </c>
      <c r="AO42" s="124">
        <v>22.248124146798801</v>
      </c>
      <c r="AP42" s="124">
        <v>21.604884855102</v>
      </c>
      <c r="AQ42" s="124">
        <v>21.346710262918901</v>
      </c>
      <c r="AR42" s="124">
        <v>21.516264413445601</v>
      </c>
      <c r="AS42" s="124">
        <v>21.3106825492622</v>
      </c>
      <c r="AT42" s="124">
        <v>20.527493337481101</v>
      </c>
      <c r="AU42" s="124">
        <v>19.869190850122401</v>
      </c>
      <c r="AV42" s="124">
        <v>19.733937792975102</v>
      </c>
      <c r="AW42" s="124">
        <v>19.980482671699601</v>
      </c>
      <c r="AX42" s="124">
        <v>19.8718647746371</v>
      </c>
      <c r="AY42" s="124">
        <v>19.353582670722499</v>
      </c>
      <c r="AZ42" s="123"/>
    </row>
    <row r="43" spans="1:52" x14ac:dyDescent="0.35">
      <c r="A43" s="18" t="s">
        <v>2</v>
      </c>
      <c r="B43" s="105" t="s">
        <v>10</v>
      </c>
      <c r="C43" s="124"/>
      <c r="D43" s="124"/>
      <c r="E43" s="124"/>
      <c r="F43" s="124">
        <v>13.541388825103001</v>
      </c>
      <c r="G43" s="124">
        <v>14.6466151492215</v>
      </c>
      <c r="H43" s="124">
        <v>16.808491034119601</v>
      </c>
      <c r="I43" s="124">
        <v>15.860003470002001</v>
      </c>
      <c r="J43" s="124">
        <v>14.896996977952201</v>
      </c>
      <c r="K43" s="124">
        <v>14.6246532513365</v>
      </c>
      <c r="L43" s="124">
        <v>13.954949619932099</v>
      </c>
      <c r="M43" s="124">
        <v>13.3069236987027</v>
      </c>
      <c r="N43" s="124">
        <v>13.501726947578801</v>
      </c>
      <c r="O43" s="124">
        <v>14.4186195587416</v>
      </c>
      <c r="P43" s="124">
        <v>14.2344199211696</v>
      </c>
      <c r="Q43" s="124">
        <v>14.1577877280241</v>
      </c>
      <c r="R43" s="124">
        <v>13.343121050091501</v>
      </c>
      <c r="S43" s="124">
        <v>12.6390376916032</v>
      </c>
      <c r="T43" s="124">
        <v>12.652533085737799</v>
      </c>
      <c r="U43" s="124">
        <v>12.8678335774792</v>
      </c>
      <c r="V43" s="124">
        <v>12.5801088406162</v>
      </c>
      <c r="W43" s="124">
        <v>12.1349346154716</v>
      </c>
      <c r="X43" s="124">
        <v>12.726858296077801</v>
      </c>
      <c r="Y43" s="124">
        <v>12.566522761477801</v>
      </c>
      <c r="Z43" s="124">
        <v>13.165586923345099</v>
      </c>
      <c r="AA43" s="124">
        <v>13.895962496093</v>
      </c>
      <c r="AB43" s="124">
        <v>12.3723417774883</v>
      </c>
      <c r="AC43" s="124">
        <v>11.5492525311848</v>
      </c>
      <c r="AD43" s="124">
        <v>11.5826572566764</v>
      </c>
      <c r="AE43" s="124">
        <v>12.4429581835672</v>
      </c>
      <c r="AF43" s="124">
        <v>13.914605642703901</v>
      </c>
      <c r="AG43" s="124">
        <v>13.36139137788</v>
      </c>
      <c r="AH43" s="124">
        <v>14.7953473703617</v>
      </c>
      <c r="AI43" s="124">
        <v>14.456326632181501</v>
      </c>
      <c r="AJ43" s="124">
        <v>14.867783441962899</v>
      </c>
      <c r="AK43" s="124">
        <v>14.8023550526871</v>
      </c>
      <c r="AL43" s="124">
        <v>14.264576253423201</v>
      </c>
      <c r="AM43" s="124">
        <v>13.253505916232699</v>
      </c>
      <c r="AN43" s="124">
        <v>13.348940677482901</v>
      </c>
      <c r="AO43" s="124">
        <v>13.574357071171599</v>
      </c>
      <c r="AP43" s="124">
        <v>14.500137459284799</v>
      </c>
      <c r="AQ43" s="124">
        <v>15.216581336963699</v>
      </c>
      <c r="AR43" s="124">
        <v>14.827781027200601</v>
      </c>
      <c r="AS43" s="124">
        <v>13.7521687111644</v>
      </c>
      <c r="AT43" s="124">
        <v>15.0577495551815</v>
      </c>
      <c r="AU43" s="124">
        <v>16.798871684748299</v>
      </c>
      <c r="AV43" s="124">
        <v>15.944701128114801</v>
      </c>
      <c r="AW43" s="124">
        <v>17.628652203655601</v>
      </c>
      <c r="AX43" s="124">
        <v>18.3558807487133</v>
      </c>
      <c r="AY43" s="124">
        <v>16.055496941296202</v>
      </c>
      <c r="AZ43" s="123"/>
    </row>
    <row r="44" spans="1:52" x14ac:dyDescent="0.35">
      <c r="A44" s="18"/>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row>
    <row r="45" spans="1:52" x14ac:dyDescent="0.35">
      <c r="A45" s="1"/>
      <c r="B45" s="106"/>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row>
    <row r="46" spans="1:52" x14ac:dyDescent="0.35">
      <c r="A46" s="28" t="s">
        <v>12</v>
      </c>
      <c r="B46" s="120"/>
    </row>
    <row r="47" spans="1:52" ht="45" customHeight="1" x14ac:dyDescent="0.35">
      <c r="A47" s="204" t="s">
        <v>47</v>
      </c>
      <c r="B47" s="205"/>
    </row>
    <row r="48" spans="1:52" ht="30" customHeight="1" x14ac:dyDescent="0.35">
      <c r="A48" s="204" t="s">
        <v>114</v>
      </c>
      <c r="B48" s="205"/>
    </row>
    <row r="49" spans="1:13" ht="30" customHeight="1" x14ac:dyDescent="0.35">
      <c r="A49" s="204" t="s">
        <v>55</v>
      </c>
      <c r="B49" s="205"/>
    </row>
    <row r="50" spans="1:13" ht="30" customHeight="1" x14ac:dyDescent="0.35">
      <c r="A50" s="207" t="s">
        <v>13</v>
      </c>
      <c r="B50" s="208"/>
    </row>
    <row r="51" spans="1:13" ht="30" customHeight="1" x14ac:dyDescent="0.35">
      <c r="A51" s="207" t="s">
        <v>15</v>
      </c>
      <c r="B51" s="208"/>
    </row>
    <row r="52" spans="1:13" ht="30" customHeight="1" x14ac:dyDescent="0.35">
      <c r="A52" s="207" t="s">
        <v>14</v>
      </c>
      <c r="B52" s="208"/>
    </row>
    <row r="53" spans="1:13" ht="75" customHeight="1" x14ac:dyDescent="0.35">
      <c r="A53" s="207" t="s">
        <v>172</v>
      </c>
      <c r="B53" s="208"/>
    </row>
    <row r="54" spans="1:13" ht="45" customHeight="1" x14ac:dyDescent="0.35">
      <c r="A54" s="209" t="s">
        <v>173</v>
      </c>
      <c r="B54" s="210"/>
      <c r="C54" s="199"/>
      <c r="D54" s="199"/>
      <c r="E54" s="199"/>
      <c r="F54" s="199"/>
      <c r="G54" s="199"/>
      <c r="H54" s="199"/>
      <c r="I54" s="199"/>
      <c r="J54" s="199"/>
      <c r="K54" s="199"/>
      <c r="L54" s="199"/>
      <c r="M54" s="199"/>
    </row>
    <row r="55" spans="1:13" x14ac:dyDescent="0.35">
      <c r="A55" s="121"/>
      <c r="B55" s="120"/>
    </row>
    <row r="56" spans="1:13" x14ac:dyDescent="0.35">
      <c r="A56" s="121"/>
      <c r="B56" s="120"/>
    </row>
  </sheetData>
  <mergeCells count="10">
    <mergeCell ref="A31:B31"/>
    <mergeCell ref="A41:B41"/>
    <mergeCell ref="A47:B47"/>
    <mergeCell ref="A48:B48"/>
    <mergeCell ref="A53:B53"/>
    <mergeCell ref="A54:B54"/>
    <mergeCell ref="A49:B49"/>
    <mergeCell ref="A50:B50"/>
    <mergeCell ref="A51:B51"/>
    <mergeCell ref="A52:B5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Z57"/>
  <sheetViews>
    <sheetView zoomScale="85" zoomScaleNormal="85" workbookViewId="0">
      <pane xSplit="2" ySplit="10" topLeftCell="AK11" activePane="bottomRight" state="frozen"/>
      <selection activeCell="A8" sqref="A8"/>
      <selection pane="topRight" activeCell="A8" sqref="A8"/>
      <selection pane="bottomLeft" activeCell="A8" sqref="A8"/>
      <selection pane="bottomRight" activeCell="BB25" sqref="BB25"/>
    </sheetView>
  </sheetViews>
  <sheetFormatPr defaultColWidth="9.58203125" defaultRowHeight="14.5" outlineLevelRow="1" x14ac:dyDescent="0.35"/>
  <cols>
    <col min="1" max="1" width="50.58203125" style="2" customWidth="1"/>
    <col min="2" max="2" width="23.08203125" style="105" customWidth="1"/>
    <col min="3" max="52" width="9.58203125" style="123"/>
    <col min="53" max="16384" width="9.58203125" style="1"/>
  </cols>
  <sheetData>
    <row r="1" spans="1:52" x14ac:dyDescent="0.35">
      <c r="A1" s="175" t="s">
        <v>129</v>
      </c>
    </row>
    <row r="2" spans="1:52" x14ac:dyDescent="0.35">
      <c r="A2" s="4"/>
      <c r="B2" s="106"/>
    </row>
    <row r="3" spans="1:52" x14ac:dyDescent="0.35">
      <c r="B3" s="106"/>
    </row>
    <row r="7" spans="1:52" x14ac:dyDescent="0.35">
      <c r="A7" s="29"/>
      <c r="E7" s="145"/>
    </row>
    <row r="8" spans="1:52" ht="21" x14ac:dyDescent="0.35">
      <c r="A8" s="15" t="s">
        <v>168</v>
      </c>
      <c r="B8" s="107"/>
    </row>
    <row r="9" spans="1:52" x14ac:dyDescent="0.35">
      <c r="A9" s="102" t="s">
        <v>142</v>
      </c>
      <c r="B9" s="108"/>
    </row>
    <row r="10" spans="1:52" s="104" customFormat="1" x14ac:dyDescent="0.35">
      <c r="A10" s="132" t="s">
        <v>138</v>
      </c>
      <c r="B10" s="133"/>
      <c r="C10" s="138">
        <v>1974</v>
      </c>
      <c r="D10" s="138">
        <v>1975</v>
      </c>
      <c r="E10" s="138">
        <v>1976</v>
      </c>
      <c r="F10" s="138">
        <v>1977</v>
      </c>
      <c r="G10" s="138">
        <v>1978</v>
      </c>
      <c r="H10" s="138">
        <v>1979</v>
      </c>
      <c r="I10" s="138">
        <v>1980</v>
      </c>
      <c r="J10" s="138">
        <v>1981</v>
      </c>
      <c r="K10" s="138">
        <v>1982</v>
      </c>
      <c r="L10" s="138">
        <v>1983</v>
      </c>
      <c r="M10" s="138">
        <v>1984</v>
      </c>
      <c r="N10" s="138">
        <v>1985</v>
      </c>
      <c r="O10" s="138">
        <v>1986</v>
      </c>
      <c r="P10" s="138">
        <v>1987</v>
      </c>
      <c r="Q10" s="138">
        <v>1988</v>
      </c>
      <c r="R10" s="138">
        <v>1989</v>
      </c>
      <c r="S10" s="138">
        <v>1990</v>
      </c>
      <c r="T10" s="138">
        <v>1991</v>
      </c>
      <c r="U10" s="138">
        <v>1992</v>
      </c>
      <c r="V10" s="138">
        <v>1993</v>
      </c>
      <c r="W10" s="138">
        <v>1994</v>
      </c>
      <c r="X10" s="138">
        <v>1995</v>
      </c>
      <c r="Y10" s="138">
        <v>1996</v>
      </c>
      <c r="Z10" s="138">
        <v>1997</v>
      </c>
      <c r="AA10" s="138">
        <v>1998</v>
      </c>
      <c r="AB10" s="138">
        <v>1999</v>
      </c>
      <c r="AC10" s="138">
        <v>2000</v>
      </c>
      <c r="AD10" s="138">
        <v>2001</v>
      </c>
      <c r="AE10" s="138">
        <v>2002</v>
      </c>
      <c r="AF10" s="138">
        <v>2003</v>
      </c>
      <c r="AG10" s="138">
        <v>2004</v>
      </c>
      <c r="AH10" s="138">
        <v>2005</v>
      </c>
      <c r="AI10" s="138">
        <v>2006</v>
      </c>
      <c r="AJ10" s="138">
        <v>2007</v>
      </c>
      <c r="AK10" s="138">
        <v>2008</v>
      </c>
      <c r="AL10" s="138">
        <v>2009</v>
      </c>
      <c r="AM10" s="138">
        <v>2010</v>
      </c>
      <c r="AN10" s="138">
        <v>2011</v>
      </c>
      <c r="AO10" s="138">
        <v>2012</v>
      </c>
      <c r="AP10" s="138">
        <v>2013</v>
      </c>
      <c r="AQ10" s="138">
        <v>2014</v>
      </c>
      <c r="AR10" s="138">
        <v>2015</v>
      </c>
      <c r="AS10" s="138">
        <v>2016</v>
      </c>
      <c r="AT10" s="138">
        <v>2017</v>
      </c>
      <c r="AU10" s="138">
        <v>2018</v>
      </c>
      <c r="AV10" s="138">
        <v>2019</v>
      </c>
      <c r="AW10" s="138">
        <v>2020</v>
      </c>
      <c r="AX10" s="138">
        <v>2021</v>
      </c>
      <c r="AY10" s="138">
        <v>2022</v>
      </c>
      <c r="AZ10" s="148"/>
    </row>
    <row r="11" spans="1:52" s="7" customFormat="1" x14ac:dyDescent="0.35">
      <c r="A11" s="143"/>
      <c r="B11" s="144" t="s">
        <v>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123"/>
      <c r="AS11" s="123"/>
      <c r="AT11" s="123"/>
      <c r="AU11" s="123"/>
      <c r="AV11" s="123"/>
      <c r="AW11" s="123"/>
      <c r="AX11" s="123"/>
      <c r="AY11" s="123"/>
      <c r="AZ11" s="123"/>
    </row>
    <row r="12" spans="1:52" ht="16.5" x14ac:dyDescent="0.35">
      <c r="A12" s="28" t="s">
        <v>71</v>
      </c>
      <c r="B12" s="110" t="s">
        <v>9</v>
      </c>
      <c r="C12" s="13">
        <v>4.0335600947726169</v>
      </c>
      <c r="D12" s="13">
        <v>5.6200466564223222</v>
      </c>
      <c r="E12" s="13">
        <v>7.6386608570787864</v>
      </c>
      <c r="F12" s="13">
        <v>8.1930706327867053</v>
      </c>
      <c r="G12" s="13">
        <v>8.7157391034851468</v>
      </c>
      <c r="H12" s="13">
        <v>10.284448707441895</v>
      </c>
      <c r="I12" s="13">
        <v>14.463043024344849</v>
      </c>
      <c r="J12" s="13">
        <v>16.586503194921146</v>
      </c>
      <c r="K12" s="13">
        <v>18.990481104629815</v>
      </c>
      <c r="L12" s="13">
        <v>20.090735533920107</v>
      </c>
      <c r="M12" s="13">
        <v>22.131119486402056</v>
      </c>
      <c r="N12" s="13">
        <v>26.300190034035801</v>
      </c>
      <c r="O12" s="13">
        <v>23.701116295005523</v>
      </c>
      <c r="P12" s="13">
        <v>25.7630323623229</v>
      </c>
      <c r="Q12" s="13">
        <v>25.449358473276732</v>
      </c>
      <c r="R12" s="13">
        <v>25.784926855270182</v>
      </c>
      <c r="S12" s="13">
        <v>27.31543441819451</v>
      </c>
      <c r="T12" s="13">
        <v>27.921198865429954</v>
      </c>
      <c r="U12" s="13">
        <v>28.222688688070406</v>
      </c>
      <c r="V12" s="13">
        <v>27.897059978977545</v>
      </c>
      <c r="W12" s="13">
        <v>26.423065393661858</v>
      </c>
      <c r="X12" s="13">
        <v>26.374282774754771</v>
      </c>
      <c r="Y12" s="13">
        <v>26.299217118033255</v>
      </c>
      <c r="Z12" s="13">
        <v>26.287553967458066</v>
      </c>
      <c r="AA12" s="13">
        <v>24.631856887307222</v>
      </c>
      <c r="AB12" s="13">
        <v>24.752713351024401</v>
      </c>
      <c r="AC12" s="13">
        <v>30.904733568068536</v>
      </c>
      <c r="AD12" s="13">
        <v>30.207598183071774</v>
      </c>
      <c r="AE12" s="13">
        <v>29.740489470295643</v>
      </c>
      <c r="AF12" s="13">
        <v>30.387005802644783</v>
      </c>
      <c r="AG12" s="13">
        <v>33.676385461866261</v>
      </c>
      <c r="AH12" s="13">
        <v>38.094726132962464</v>
      </c>
      <c r="AI12" s="13">
        <v>44.67455880358267</v>
      </c>
      <c r="AJ12" s="13">
        <v>44.535611055074767</v>
      </c>
      <c r="AK12" s="13">
        <v>52.051601636156029</v>
      </c>
      <c r="AL12" s="13">
        <v>46.308749434607307</v>
      </c>
      <c r="AM12" s="13">
        <v>51.078230216527942</v>
      </c>
      <c r="AN12" s="13">
        <v>59.407905528768367</v>
      </c>
      <c r="AO12" s="13">
        <v>60.518760702167981</v>
      </c>
      <c r="AP12" s="13">
        <v>60.817899697701449</v>
      </c>
      <c r="AQ12" s="13">
        <v>60.366477708788935</v>
      </c>
      <c r="AR12" s="13">
        <v>54.739758884722995</v>
      </c>
      <c r="AS12" s="13">
        <v>51.359576308023733</v>
      </c>
      <c r="AT12" s="13">
        <v>54.933631452519698</v>
      </c>
      <c r="AU12" s="13">
        <v>61.018853708201469</v>
      </c>
      <c r="AV12" s="13">
        <v>61.013642152796301</v>
      </c>
      <c r="AW12" s="13">
        <v>56.064771674140459</v>
      </c>
      <c r="AX12" s="13">
        <v>64.336995427243082</v>
      </c>
      <c r="AY12" s="13">
        <v>77.754696820100023</v>
      </c>
    </row>
    <row r="13" spans="1:52" x14ac:dyDescent="0.35">
      <c r="A13" s="16" t="s">
        <v>6</v>
      </c>
      <c r="B13" s="111" t="s">
        <v>9</v>
      </c>
      <c r="C13" s="124">
        <v>4.0368271954674197</v>
      </c>
      <c r="D13" s="124">
        <v>5.5807365439093504</v>
      </c>
      <c r="E13" s="124">
        <v>7.6487252124645897</v>
      </c>
      <c r="F13" s="124">
        <v>8.2011331444759197</v>
      </c>
      <c r="G13" s="124">
        <v>8.7181303116147308</v>
      </c>
      <c r="H13" s="124">
        <v>10.276203966005699</v>
      </c>
      <c r="I13" s="124">
        <v>14.468838526912201</v>
      </c>
      <c r="J13" s="124">
        <v>16.5934844192635</v>
      </c>
      <c r="K13" s="124">
        <v>19.001416430594901</v>
      </c>
      <c r="L13" s="124">
        <v>20.113314447592099</v>
      </c>
      <c r="M13" s="124">
        <v>22.181303116147301</v>
      </c>
      <c r="N13" s="124">
        <v>26.324362606232299</v>
      </c>
      <c r="O13" s="124">
        <v>23.753541076487299</v>
      </c>
      <c r="P13" s="124">
        <v>25.786898016997199</v>
      </c>
      <c r="Q13" s="124">
        <v>25.474504249291801</v>
      </c>
      <c r="R13" s="124">
        <v>25.8367563739377</v>
      </c>
      <c r="S13" s="124">
        <v>27.273458280453301</v>
      </c>
      <c r="T13" s="124">
        <v>28.270593410764899</v>
      </c>
      <c r="U13" s="124">
        <v>28.500642521246501</v>
      </c>
      <c r="V13" s="124">
        <v>28.294529711048199</v>
      </c>
      <c r="W13" s="124">
        <v>26.898835308781901</v>
      </c>
      <c r="X13" s="124">
        <v>26.9158613852691</v>
      </c>
      <c r="Y13" s="124">
        <v>27.032993674221</v>
      </c>
      <c r="Z13" s="124">
        <v>27.0846692124646</v>
      </c>
      <c r="AA13" s="124">
        <v>25.453737787535399</v>
      </c>
      <c r="AB13" s="124">
        <v>25.535586847025499</v>
      </c>
      <c r="AC13" s="124">
        <v>31.498629320113299</v>
      </c>
      <c r="AD13" s="124">
        <v>31.001318696883899</v>
      </c>
      <c r="AE13" s="124">
        <v>30.576088356940499</v>
      </c>
      <c r="AF13" s="124">
        <v>31.295107025495799</v>
      </c>
      <c r="AG13" s="124">
        <v>34.577898810198299</v>
      </c>
      <c r="AH13" s="124">
        <v>38.945348158640201</v>
      </c>
      <c r="AI13" s="124">
        <v>45.574619593167803</v>
      </c>
      <c r="AJ13" s="124">
        <v>45.424262210416899</v>
      </c>
      <c r="AK13" s="124">
        <v>52.843908815398301</v>
      </c>
      <c r="AL13" s="124">
        <v>47.562910460028903</v>
      </c>
      <c r="AM13" s="124">
        <v>52.5231015408799</v>
      </c>
      <c r="AN13" s="124">
        <v>60.992037981626403</v>
      </c>
      <c r="AO13" s="124">
        <v>62.403502820605297</v>
      </c>
      <c r="AP13" s="124">
        <v>62.799409472084399</v>
      </c>
      <c r="AQ13" s="124">
        <v>62.568812556568403</v>
      </c>
      <c r="AR13" s="124">
        <v>57.285967282303801</v>
      </c>
      <c r="AS13" s="124">
        <v>54.262225601006598</v>
      </c>
      <c r="AT13" s="124">
        <v>57.949045518442603</v>
      </c>
      <c r="AU13" s="124">
        <v>63.7150990721413</v>
      </c>
      <c r="AV13" s="124">
        <v>64.029720325661202</v>
      </c>
      <c r="AW13" s="124">
        <v>59.694017767359497</v>
      </c>
      <c r="AX13" s="124">
        <v>68.056134498198006</v>
      </c>
      <c r="AY13" s="124">
        <v>81.208875980540697</v>
      </c>
    </row>
    <row r="14" spans="1:52" x14ac:dyDescent="0.35">
      <c r="A14" s="16" t="s">
        <v>7</v>
      </c>
      <c r="B14" s="111" t="s">
        <v>9</v>
      </c>
      <c r="C14" s="124">
        <v>4.0017211703958697</v>
      </c>
      <c r="D14" s="124">
        <v>6.0757314974182401</v>
      </c>
      <c r="E14" s="124">
        <v>7.4870912220309798</v>
      </c>
      <c r="F14" s="124">
        <v>8.04647160068847</v>
      </c>
      <c r="G14" s="124">
        <v>8.6632243258749302</v>
      </c>
      <c r="H14" s="124">
        <v>10.4991394148021</v>
      </c>
      <c r="I14" s="124">
        <v>14.2828456683878</v>
      </c>
      <c r="J14" s="124">
        <v>16.302352266207699</v>
      </c>
      <c r="K14" s="124">
        <v>18.453815261044198</v>
      </c>
      <c r="L14" s="124">
        <v>19.5065978198508</v>
      </c>
      <c r="M14" s="124">
        <v>21.5978198508319</v>
      </c>
      <c r="N14" s="124">
        <v>26.009753298909899</v>
      </c>
      <c r="O14" s="124">
        <v>22.9948364888124</v>
      </c>
      <c r="P14" s="124">
        <v>25.2438324727481</v>
      </c>
      <c r="Q14" s="124">
        <v>25.123350545037301</v>
      </c>
      <c r="R14" s="124">
        <v>25.3585771658061</v>
      </c>
      <c r="S14" s="124">
        <v>27.4899598393574</v>
      </c>
      <c r="T14" s="124">
        <v>27.145725760183598</v>
      </c>
      <c r="U14" s="124">
        <v>27.725186460126199</v>
      </c>
      <c r="V14" s="124">
        <v>27.320711417097002</v>
      </c>
      <c r="W14" s="124">
        <v>25.820424555364301</v>
      </c>
      <c r="X14" s="124">
        <v>25.806081468732099</v>
      </c>
      <c r="Y14" s="124">
        <v>25.940906483075199</v>
      </c>
      <c r="Z14" s="124">
        <v>25.983935742971902</v>
      </c>
      <c r="AA14" s="124">
        <v>24.3402180149168</v>
      </c>
      <c r="AB14" s="124">
        <v>24.4865174985657</v>
      </c>
      <c r="AC14" s="124">
        <v>30.7257601835915</v>
      </c>
      <c r="AD14" s="124">
        <v>29.982788296041299</v>
      </c>
      <c r="AE14" s="124">
        <v>29.503729202524401</v>
      </c>
      <c r="AF14" s="124">
        <v>30.131956397016602</v>
      </c>
      <c r="AG14" s="124">
        <v>33.402180149168103</v>
      </c>
      <c r="AH14" s="124">
        <v>37.871485943775099</v>
      </c>
      <c r="AI14" s="124">
        <v>44.451685454512699</v>
      </c>
      <c r="AJ14" s="124">
        <v>44.312650766197798</v>
      </c>
      <c r="AK14" s="124">
        <v>51.861643066919299</v>
      </c>
      <c r="AL14" s="124">
        <v>45.9828065168943</v>
      </c>
      <c r="AM14" s="124">
        <v>50.713255585642202</v>
      </c>
      <c r="AN14" s="124">
        <v>59.037326602447401</v>
      </c>
      <c r="AO14" s="124">
        <v>60.062945619803301</v>
      </c>
      <c r="AP14" s="124">
        <v>60.330907516446999</v>
      </c>
      <c r="AQ14" s="124">
        <v>59.808966821698696</v>
      </c>
      <c r="AR14" s="124">
        <v>54.0673128098612</v>
      </c>
      <c r="AS14" s="124">
        <v>50.542976088377003</v>
      </c>
      <c r="AT14" s="124">
        <v>54.0739949011761</v>
      </c>
      <c r="AU14" s="124">
        <v>60.273746289549699</v>
      </c>
      <c r="AV14" s="124">
        <v>60.192500068376503</v>
      </c>
      <c r="AW14" s="124">
        <v>55.0854302876579</v>
      </c>
      <c r="AX14" s="124">
        <v>63.340657931312897</v>
      </c>
      <c r="AY14" s="124">
        <v>76.817870628386302</v>
      </c>
    </row>
    <row r="15" spans="1:52" x14ac:dyDescent="0.35">
      <c r="A15" s="8"/>
      <c r="B15" s="112"/>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row>
    <row r="16" spans="1:52" ht="16.5" x14ac:dyDescent="0.35">
      <c r="A16" s="28" t="s">
        <v>72</v>
      </c>
      <c r="B16" s="110"/>
      <c r="C16" s="124"/>
      <c r="D16" s="124"/>
      <c r="E16" s="124"/>
      <c r="F16" s="124"/>
      <c r="G16" s="124"/>
      <c r="H16" s="124"/>
      <c r="I16" s="124"/>
      <c r="J16" s="124"/>
      <c r="K16" s="124"/>
      <c r="L16" s="124"/>
      <c r="M16" s="124"/>
      <c r="N16" s="124"/>
      <c r="O16" s="124"/>
      <c r="P16" s="124"/>
      <c r="Q16" s="124"/>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spans="1:51" x14ac:dyDescent="0.35">
      <c r="A17" s="16" t="s">
        <v>3</v>
      </c>
      <c r="B17" s="111" t="s">
        <v>9</v>
      </c>
      <c r="C17" s="124">
        <v>2.5132275132275099</v>
      </c>
      <c r="D17" s="124">
        <v>2.8989588677248701</v>
      </c>
      <c r="E17" s="124">
        <v>3.9417989417989401</v>
      </c>
      <c r="F17" s="124">
        <v>4.5502645502645498</v>
      </c>
      <c r="G17" s="124">
        <v>4.5502645502645498</v>
      </c>
      <c r="H17" s="124">
        <v>6.0893592010582003</v>
      </c>
      <c r="I17" s="124">
        <v>10.2645502645503</v>
      </c>
      <c r="J17" s="124">
        <v>11.6931216931217</v>
      </c>
      <c r="K17" s="124">
        <v>15.476190476190499</v>
      </c>
      <c r="L17" s="124">
        <v>15.476190476190499</v>
      </c>
      <c r="M17" s="124">
        <v>18.121693121693099</v>
      </c>
      <c r="N17" s="124">
        <v>18.492632417989402</v>
      </c>
      <c r="O17" s="124">
        <v>16.587301587301599</v>
      </c>
      <c r="P17" s="124">
        <v>18.253968253968299</v>
      </c>
      <c r="Q17" s="124">
        <v>18.595238095238098</v>
      </c>
      <c r="R17" s="124">
        <v>16.589947089947099</v>
      </c>
      <c r="S17" s="124">
        <v>18.665454124338599</v>
      </c>
      <c r="T17" s="124">
        <v>14.805882846560801</v>
      </c>
      <c r="U17" s="124">
        <v>14.986742195767199</v>
      </c>
      <c r="V17" s="124">
        <v>14.625647669312199</v>
      </c>
      <c r="W17" s="124">
        <v>13.6634573042328</v>
      </c>
      <c r="X17" s="124">
        <v>13.419746526455</v>
      </c>
      <c r="Y17" s="124">
        <v>14.097506822751299</v>
      </c>
      <c r="Z17" s="124">
        <v>14.5839602142857</v>
      </c>
      <c r="AA17" s="124">
        <v>12.756212457672</v>
      </c>
      <c r="AB17" s="124">
        <v>13.2302473201058</v>
      </c>
      <c r="AC17" s="124">
        <v>19.282329555555599</v>
      </c>
      <c r="AD17" s="124">
        <v>19.0356920555556</v>
      </c>
      <c r="AE17" s="124">
        <v>16.998105018518501</v>
      </c>
      <c r="AF17" s="124">
        <v>16.441880518518499</v>
      </c>
      <c r="AG17" s="124">
        <v>19.310461206349199</v>
      </c>
      <c r="AH17" s="124">
        <v>23.866048251322798</v>
      </c>
      <c r="AI17" s="124">
        <v>29.920580089677099</v>
      </c>
      <c r="AJ17" s="124">
        <v>27.7455134015139</v>
      </c>
      <c r="AK17" s="124">
        <v>38.346400854039601</v>
      </c>
      <c r="AL17" s="124">
        <v>26.9737224041674</v>
      </c>
      <c r="AM17" s="124">
        <v>31.0472124224993</v>
      </c>
      <c r="AN17" s="124">
        <v>39.301221665784901</v>
      </c>
      <c r="AO17" s="124">
        <v>39.7430285740489</v>
      </c>
      <c r="AP17" s="124">
        <v>38.934585853763799</v>
      </c>
      <c r="AQ17" s="124">
        <v>37.396441615990497</v>
      </c>
      <c r="AR17" s="124">
        <v>30.251297889204899</v>
      </c>
      <c r="AS17" s="124">
        <v>26.7861451404831</v>
      </c>
      <c r="AT17" s="124">
        <v>31.213378469803999</v>
      </c>
      <c r="AU17" s="124">
        <v>37.947376799100802</v>
      </c>
      <c r="AV17" s="124">
        <v>38.375866989097801</v>
      </c>
      <c r="AW17" s="124">
        <v>31.901722329553699</v>
      </c>
      <c r="AX17" s="124">
        <v>39.135528659709898</v>
      </c>
      <c r="AY17" s="124">
        <v>64.435638498480003</v>
      </c>
    </row>
    <row r="18" spans="1:51" x14ac:dyDescent="0.35">
      <c r="A18" s="16" t="s">
        <v>1</v>
      </c>
      <c r="B18" s="111" t="s">
        <v>10</v>
      </c>
      <c r="C18" s="124"/>
      <c r="D18" s="124"/>
      <c r="E18" s="124"/>
      <c r="F18" s="124"/>
      <c r="G18" s="124"/>
      <c r="H18" s="124"/>
      <c r="I18" s="124"/>
      <c r="J18" s="124"/>
      <c r="K18" s="124"/>
      <c r="L18" s="124">
        <v>14.6825396825397</v>
      </c>
      <c r="M18" s="124">
        <v>17.328042328042301</v>
      </c>
      <c r="N18" s="124">
        <v>17.433862433862402</v>
      </c>
      <c r="O18" s="124">
        <v>15.423280423280399</v>
      </c>
      <c r="P18" s="124">
        <v>16.972988026454999</v>
      </c>
      <c r="Q18" s="124">
        <v>17.2903091058201</v>
      </c>
      <c r="R18" s="124">
        <v>12.979913134920601</v>
      </c>
      <c r="S18" s="124">
        <v>14.6037821507937</v>
      </c>
      <c r="T18" s="124">
        <v>11.5894506904762</v>
      </c>
      <c r="U18" s="124">
        <v>11.7546231058201</v>
      </c>
      <c r="V18" s="124">
        <v>11.420538335978801</v>
      </c>
      <c r="W18" s="124">
        <v>10.7758535793651</v>
      </c>
      <c r="X18" s="124">
        <v>10.900686814814801</v>
      </c>
      <c r="Y18" s="124">
        <v>11.182959843915301</v>
      </c>
      <c r="Z18" s="124">
        <v>11.3230988492063</v>
      </c>
      <c r="AA18" s="124">
        <v>10.364947669312199</v>
      </c>
      <c r="AB18" s="124">
        <v>11.1164265132275</v>
      </c>
      <c r="AC18" s="124">
        <v>16.177142082010601</v>
      </c>
      <c r="AD18" s="124">
        <v>16.137000158730199</v>
      </c>
      <c r="AE18" s="124">
        <v>14.8619572275132</v>
      </c>
      <c r="AF18" s="124">
        <v>14.7088372010582</v>
      </c>
      <c r="AG18" s="124">
        <v>17.238131074074101</v>
      </c>
      <c r="AH18" s="124">
        <v>21.037892650793701</v>
      </c>
      <c r="AI18" s="124">
        <v>25.4904351666667</v>
      </c>
      <c r="AJ18" s="124">
        <v>24.0066143306878</v>
      </c>
      <c r="AK18" s="124">
        <v>33.882276031746002</v>
      </c>
      <c r="AL18" s="124">
        <v>23.664507494709</v>
      </c>
      <c r="AM18" s="124">
        <v>26.0162313492064</v>
      </c>
      <c r="AN18" s="124">
        <v>31.040353174603201</v>
      </c>
      <c r="AO18" s="124">
        <v>31.249901851851899</v>
      </c>
      <c r="AP18" s="124">
        <v>30.276484973544999</v>
      </c>
      <c r="AQ18" s="124">
        <v>27.846079259259302</v>
      </c>
      <c r="AR18" s="124">
        <v>21.503542296296299</v>
      </c>
      <c r="AS18" s="124">
        <v>18.454125973030798</v>
      </c>
      <c r="AT18" s="124">
        <v>20.919386247034002</v>
      </c>
      <c r="AU18" s="124">
        <v>28.040462991666399</v>
      </c>
      <c r="AV18" s="124">
        <v>27.0188660494949</v>
      </c>
      <c r="AW18" s="124">
        <v>20.6556364519992</v>
      </c>
      <c r="AX18" s="124">
        <v>27.6743409235402</v>
      </c>
      <c r="AY18" s="124">
        <v>49.394542255351702</v>
      </c>
    </row>
    <row r="19" spans="1:51" x14ac:dyDescent="0.35">
      <c r="A19" s="8"/>
      <c r="B19" s="112"/>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row>
    <row r="20" spans="1:51" ht="16.5" x14ac:dyDescent="0.35">
      <c r="A20" s="28" t="s">
        <v>73</v>
      </c>
      <c r="B20" s="110" t="s">
        <v>10</v>
      </c>
      <c r="C20" s="125"/>
      <c r="D20" s="125"/>
      <c r="E20" s="125"/>
      <c r="F20" s="125"/>
      <c r="G20" s="125"/>
      <c r="H20" s="125"/>
      <c r="I20" s="125"/>
      <c r="J20" s="125"/>
      <c r="K20" s="125"/>
      <c r="L20" s="125"/>
      <c r="M20" s="125"/>
      <c r="N20" s="125"/>
      <c r="O20" s="125"/>
      <c r="P20" s="125"/>
      <c r="Q20" s="125"/>
      <c r="R20" s="125">
        <v>8.4695568605920268</v>
      </c>
      <c r="S20" s="125">
        <v>8.8983905983169862</v>
      </c>
      <c r="T20" s="125">
        <v>9.5203942830453308</v>
      </c>
      <c r="U20" s="125">
        <v>8.732587033780371</v>
      </c>
      <c r="V20" s="125">
        <v>8.1873941306293396</v>
      </c>
      <c r="W20" s="125">
        <v>8.0890008885112703</v>
      </c>
      <c r="X20" s="125">
        <v>7.7470975396279709</v>
      </c>
      <c r="Y20" s="125">
        <v>7.6624445731465105</v>
      </c>
      <c r="Z20" s="125">
        <v>7.6958581162216291</v>
      </c>
      <c r="AA20" s="125">
        <v>7.6173242642518071</v>
      </c>
      <c r="AB20" s="125">
        <v>8.222645376878333</v>
      </c>
      <c r="AC20" s="125">
        <v>13.393610594184839</v>
      </c>
      <c r="AD20" s="125">
        <v>10.996326397543623</v>
      </c>
      <c r="AE20" s="125">
        <v>10.937098473225706</v>
      </c>
      <c r="AF20" s="125">
        <v>9.65960033298499</v>
      </c>
      <c r="AG20" s="125">
        <v>10.438625567937205</v>
      </c>
      <c r="AH20" s="125">
        <v>11.551111663323752</v>
      </c>
      <c r="AI20" s="125">
        <v>14.231819324366619</v>
      </c>
      <c r="AJ20" s="125">
        <v>14.410146749860935</v>
      </c>
      <c r="AK20" s="125">
        <v>19.853944647689062</v>
      </c>
      <c r="AL20" s="125">
        <v>18.55846343873154</v>
      </c>
      <c r="AM20" s="125">
        <v>18.257233862007663</v>
      </c>
      <c r="AN20" s="125">
        <v>18.499123798388183</v>
      </c>
      <c r="AO20" s="125">
        <v>21.095498454023733</v>
      </c>
      <c r="AP20" s="125">
        <v>19.558493644583834</v>
      </c>
      <c r="AQ20" s="125">
        <v>18.707634012731251</v>
      </c>
      <c r="AR20" s="125">
        <v>13.390891214642014</v>
      </c>
      <c r="AS20" s="125">
        <v>11.003042728879848</v>
      </c>
      <c r="AT20" s="125">
        <v>14.030204920783721</v>
      </c>
      <c r="AU20" s="13">
        <v>16.962624397633938</v>
      </c>
      <c r="AV20" s="13">
        <v>16.396241202368817</v>
      </c>
      <c r="AW20" s="13">
        <v>12.79445131498988</v>
      </c>
      <c r="AX20" s="13">
        <v>17.825299717493181</v>
      </c>
      <c r="AY20" s="13" t="s">
        <v>100</v>
      </c>
    </row>
    <row r="21" spans="1:51" x14ac:dyDescent="0.35">
      <c r="A21" s="18" t="s">
        <v>4</v>
      </c>
      <c r="B21" s="105" t="s">
        <v>10</v>
      </c>
      <c r="C21" s="124"/>
      <c r="D21" s="124"/>
      <c r="E21" s="124"/>
      <c r="F21" s="124"/>
      <c r="G21" s="124"/>
      <c r="H21" s="124"/>
      <c r="I21" s="124"/>
      <c r="J21" s="124"/>
      <c r="K21" s="124"/>
      <c r="L21" s="124"/>
      <c r="M21" s="124"/>
      <c r="N21" s="124"/>
      <c r="O21" s="124"/>
      <c r="P21" s="124"/>
      <c r="Q21" s="124"/>
      <c r="R21" s="124">
        <v>8.5132764517704498</v>
      </c>
      <c r="S21" s="124">
        <v>9.1189332820512803</v>
      </c>
      <c r="T21" s="124">
        <v>9.9424636581196602</v>
      </c>
      <c r="U21" s="124">
        <v>9.3578285421245404</v>
      </c>
      <c r="V21" s="124">
        <v>8.6613265299145308</v>
      </c>
      <c r="W21" s="124">
        <v>8.3002087301587295</v>
      </c>
      <c r="X21" s="124">
        <v>8.2839156092796102</v>
      </c>
      <c r="Y21" s="124">
        <v>8.3957053382173399</v>
      </c>
      <c r="Z21" s="124">
        <v>8.5519078241758208</v>
      </c>
      <c r="AA21" s="124">
        <v>8.3214597362637406</v>
      </c>
      <c r="AB21" s="124">
        <v>9.1519544029304001</v>
      </c>
      <c r="AC21" s="124">
        <v>12.807873794871799</v>
      </c>
      <c r="AD21" s="124">
        <v>13.456221045176999</v>
      </c>
      <c r="AE21" s="124">
        <v>12.841413069597101</v>
      </c>
      <c r="AF21" s="124">
        <v>11.369624078144099</v>
      </c>
      <c r="AG21" s="124">
        <v>11.237047235653201</v>
      </c>
      <c r="AH21" s="124">
        <v>13.050561360195401</v>
      </c>
      <c r="AI21" s="124">
        <v>16.719605030524999</v>
      </c>
      <c r="AJ21" s="124">
        <v>16.061189794871801</v>
      </c>
      <c r="AK21" s="124">
        <v>22.955102505494501</v>
      </c>
      <c r="AL21" s="124">
        <v>16.8721445787546</v>
      </c>
      <c r="AM21" s="124">
        <v>19.5266714920635</v>
      </c>
      <c r="AN21" s="124">
        <v>23.775169748473701</v>
      </c>
      <c r="AO21" s="124">
        <v>23.351311985348001</v>
      </c>
      <c r="AP21" s="124">
        <v>21.9433318974359</v>
      </c>
      <c r="AQ21" s="124">
        <v>20.9556448791209</v>
      </c>
      <c r="AR21" s="124">
        <v>15.5956910598291</v>
      </c>
      <c r="AS21" s="124">
        <v>12.718932880798301</v>
      </c>
      <c r="AT21" s="124">
        <v>16.661283432134699</v>
      </c>
      <c r="AU21" s="124">
        <v>21.098408826249301</v>
      </c>
      <c r="AV21" s="124">
        <v>19.292780465065501</v>
      </c>
      <c r="AW21" s="124">
        <v>15.158293169616799</v>
      </c>
      <c r="AX21" s="124">
        <v>18.5524681191505</v>
      </c>
      <c r="AY21" s="13" t="s">
        <v>100</v>
      </c>
    </row>
    <row r="22" spans="1:51" x14ac:dyDescent="0.35">
      <c r="A22" s="18" t="s">
        <v>5</v>
      </c>
      <c r="B22" s="106" t="s">
        <v>10</v>
      </c>
      <c r="C22" s="124"/>
      <c r="D22" s="124"/>
      <c r="E22" s="124"/>
      <c r="F22" s="124"/>
      <c r="G22" s="124"/>
      <c r="H22" s="124"/>
      <c r="I22" s="124"/>
      <c r="J22" s="124"/>
      <c r="K22" s="124"/>
      <c r="L22" s="124"/>
      <c r="M22" s="124"/>
      <c r="N22" s="124"/>
      <c r="O22" s="124"/>
      <c r="P22" s="124"/>
      <c r="Q22" s="124"/>
      <c r="R22" s="124">
        <v>8.4434711743515791</v>
      </c>
      <c r="S22" s="124">
        <v>8.8093960422670499</v>
      </c>
      <c r="T22" s="124">
        <v>9.3078775840538004</v>
      </c>
      <c r="U22" s="124">
        <v>8.4200019452449606</v>
      </c>
      <c r="V22" s="124">
        <v>7.9139621709894303</v>
      </c>
      <c r="W22" s="124">
        <v>7.9833072814601396</v>
      </c>
      <c r="X22" s="124">
        <v>7.4179159654178699</v>
      </c>
      <c r="Y22" s="124">
        <v>7.2339066906820397</v>
      </c>
      <c r="Z22" s="124">
        <v>7.1804821565802097</v>
      </c>
      <c r="AA22" s="124">
        <v>7.2329181940441902</v>
      </c>
      <c r="AB22" s="124">
        <v>7.6869928386167103</v>
      </c>
      <c r="AC22" s="124">
        <v>13.688687156580199</v>
      </c>
      <c r="AD22" s="124">
        <v>9.8543965850144097</v>
      </c>
      <c r="AE22" s="124">
        <v>10.2282502065322</v>
      </c>
      <c r="AF22" s="124">
        <v>8.9711961551392907</v>
      </c>
      <c r="AG22" s="124">
        <v>10.1116439865514</v>
      </c>
      <c r="AH22" s="124">
        <v>10.9457287079731</v>
      </c>
      <c r="AI22" s="124">
        <v>12.7412619524496</v>
      </c>
      <c r="AJ22" s="124">
        <v>13.313814382805001</v>
      </c>
      <c r="AK22" s="124">
        <v>18.6784616642651</v>
      </c>
      <c r="AL22" s="124">
        <v>19.338957860230501</v>
      </c>
      <c r="AM22" s="124">
        <v>17.666047487992302</v>
      </c>
      <c r="AN22" s="124">
        <v>16.0241719620557</v>
      </c>
      <c r="AO22" s="124">
        <v>20.062866488952899</v>
      </c>
      <c r="AP22" s="124">
        <v>18.760698081171999</v>
      </c>
      <c r="AQ22" s="124">
        <v>17.857624385206499</v>
      </c>
      <c r="AR22" s="124">
        <v>12.5936579058598</v>
      </c>
      <c r="AS22" s="124">
        <v>10.4034870170406</v>
      </c>
      <c r="AT22" s="124">
        <v>13.197653735267499</v>
      </c>
      <c r="AU22" s="124">
        <v>15.9520121668483</v>
      </c>
      <c r="AV22" s="124">
        <v>15.741784365376301</v>
      </c>
      <c r="AW22" s="124">
        <v>12.280422351537601</v>
      </c>
      <c r="AX22" s="124">
        <v>17.646348093373</v>
      </c>
      <c r="AY22" s="13" t="s">
        <v>100</v>
      </c>
    </row>
    <row r="23" spans="1:51" x14ac:dyDescent="0.35">
      <c r="A23" s="4"/>
      <c r="B23" s="106"/>
      <c r="C23" s="126"/>
      <c r="D23" s="126"/>
      <c r="E23" s="126"/>
      <c r="F23" s="126"/>
      <c r="G23" s="126"/>
      <c r="H23" s="126"/>
      <c r="I23" s="126"/>
      <c r="J23" s="126"/>
      <c r="K23" s="126"/>
      <c r="L23" s="126"/>
      <c r="M23" s="126"/>
      <c r="N23" s="126"/>
      <c r="O23" s="126"/>
      <c r="P23" s="126"/>
      <c r="Q23" s="126"/>
      <c r="R23" s="126"/>
      <c r="S23" s="126"/>
      <c r="T23" s="126"/>
      <c r="U23" s="126"/>
      <c r="V23" s="126"/>
      <c r="W23" s="126"/>
      <c r="X23" s="126"/>
      <c r="Y23" s="126"/>
    </row>
    <row r="24" spans="1:51" ht="16.5" x14ac:dyDescent="0.35">
      <c r="A24" s="28" t="s">
        <v>78</v>
      </c>
      <c r="B24" s="113"/>
      <c r="C24" s="126"/>
      <c r="D24" s="126"/>
      <c r="E24" s="126"/>
      <c r="F24" s="126"/>
      <c r="G24" s="126"/>
      <c r="H24" s="126"/>
      <c r="I24" s="126"/>
      <c r="J24" s="126"/>
      <c r="K24" s="126"/>
      <c r="L24" s="126"/>
      <c r="M24" s="126"/>
      <c r="N24" s="126"/>
      <c r="O24" s="126"/>
      <c r="P24" s="126"/>
      <c r="Q24" s="126"/>
      <c r="R24" s="126"/>
      <c r="S24" s="126"/>
      <c r="T24" s="126"/>
      <c r="U24" s="126"/>
      <c r="V24" s="126"/>
      <c r="W24" s="126"/>
      <c r="X24" s="126"/>
      <c r="Y24" s="126"/>
    </row>
    <row r="25" spans="1:51" x14ac:dyDescent="0.35">
      <c r="A25" s="18" t="s">
        <v>0</v>
      </c>
      <c r="B25" s="105" t="s">
        <v>9</v>
      </c>
      <c r="C25" s="124"/>
      <c r="D25" s="124"/>
      <c r="E25" s="124"/>
      <c r="F25" s="124"/>
      <c r="G25" s="124"/>
      <c r="H25" s="124">
        <v>5.4218018529999998</v>
      </c>
      <c r="I25" s="124">
        <v>6.2099933119999999</v>
      </c>
      <c r="J25" s="124">
        <v>6.5899971339999999</v>
      </c>
      <c r="K25" s="124">
        <v>6.5899971339999999</v>
      </c>
      <c r="L25" s="124">
        <v>6.5899971339999999</v>
      </c>
      <c r="M25" s="124">
        <v>5.2240374510000001</v>
      </c>
      <c r="N25" s="124">
        <v>5.7910576100000002</v>
      </c>
      <c r="O25" s="124">
        <v>7.8274577240000003</v>
      </c>
      <c r="P25" s="124">
        <v>8.4799847140000004</v>
      </c>
      <c r="Q25" s="124">
        <v>7.5599503199999996</v>
      </c>
      <c r="R25" s="124">
        <v>9.2204069929999992</v>
      </c>
      <c r="S25" s="124">
        <v>9.418171396</v>
      </c>
      <c r="T25" s="124">
        <v>10.51160791</v>
      </c>
      <c r="U25" s="124">
        <v>10.654915450000001</v>
      </c>
      <c r="V25" s="124">
        <v>11.521926049999999</v>
      </c>
      <c r="W25" s="124">
        <v>12.23368683</v>
      </c>
      <c r="X25" s="124">
        <v>13.60286267</v>
      </c>
      <c r="Y25" s="124">
        <v>15.248023180000001</v>
      </c>
      <c r="Z25" s="124">
        <v>16.589870609999998</v>
      </c>
      <c r="AA25" s="124">
        <v>17.064065150000001</v>
      </c>
      <c r="AB25" s="124">
        <v>16.325762762797499</v>
      </c>
      <c r="AC25" s="124">
        <v>12.8928813054867</v>
      </c>
      <c r="AD25" s="124">
        <v>12.997196108862701</v>
      </c>
      <c r="AE25" s="124">
        <v>13.333797769078499</v>
      </c>
      <c r="AF25" s="124">
        <v>18.331889797737301</v>
      </c>
      <c r="AG25" s="124">
        <v>24.343770202217801</v>
      </c>
      <c r="AH25" s="124">
        <v>28.131839270112501</v>
      </c>
      <c r="AI25" s="124">
        <v>28.150609375978501</v>
      </c>
      <c r="AJ25" s="124">
        <v>34.922621796152796</v>
      </c>
      <c r="AK25" s="124">
        <v>39.683132090417097</v>
      </c>
      <c r="AL25" s="124">
        <v>32.5277195833538</v>
      </c>
      <c r="AM25" s="124">
        <v>33.167815734986704</v>
      </c>
      <c r="AN25" s="124">
        <v>36.4823206681952</v>
      </c>
      <c r="AO25" s="124">
        <v>36.947306932428297</v>
      </c>
      <c r="AP25" s="124">
        <v>37.855757605286399</v>
      </c>
      <c r="AQ25" s="124">
        <v>36.813852885264701</v>
      </c>
      <c r="AR25" s="124">
        <v>36.904711086262303</v>
      </c>
      <c r="AS25" s="124">
        <v>38.456484473531198</v>
      </c>
      <c r="AT25" s="124">
        <v>35.595711694626502</v>
      </c>
      <c r="AU25" s="124">
        <v>39.927987616576701</v>
      </c>
      <c r="AV25" s="124">
        <v>40.150767581690097</v>
      </c>
      <c r="AW25" s="124">
        <v>39.381222607377801</v>
      </c>
      <c r="AX25" s="124">
        <v>40.023671235159902</v>
      </c>
      <c r="AY25" s="124">
        <v>41.975080311792503</v>
      </c>
    </row>
    <row r="26" spans="1:51" x14ac:dyDescent="0.35">
      <c r="A26" s="18" t="s">
        <v>1</v>
      </c>
      <c r="B26" s="105" t="s">
        <v>10</v>
      </c>
      <c r="C26" s="124"/>
      <c r="D26" s="124"/>
      <c r="E26" s="124"/>
      <c r="F26" s="124"/>
      <c r="G26" s="124"/>
      <c r="H26" s="124">
        <v>2.388458966</v>
      </c>
      <c r="I26" s="124">
        <v>3.5826884489999999</v>
      </c>
      <c r="J26" s="124">
        <v>3.6851533390000002</v>
      </c>
      <c r="K26" s="124">
        <v>3.6806152669999999</v>
      </c>
      <c r="L26" s="124">
        <v>3.6806152669999999</v>
      </c>
      <c r="M26" s="124">
        <v>4.1332282410000003</v>
      </c>
      <c r="N26" s="124">
        <v>4.9202254710000002</v>
      </c>
      <c r="O26" s="124">
        <v>5.6801896870000004</v>
      </c>
      <c r="P26" s="124">
        <v>7.3273578429999997</v>
      </c>
      <c r="Q26" s="124">
        <v>6.6090830919999997</v>
      </c>
      <c r="R26" s="124">
        <v>6.8513741599999998</v>
      </c>
      <c r="S26" s="124">
        <v>6.8675095270000002</v>
      </c>
      <c r="T26" s="124">
        <v>7.2948844519999998</v>
      </c>
      <c r="U26" s="124">
        <v>7.3054998250000001</v>
      </c>
      <c r="V26" s="124">
        <v>7.1696230480000001</v>
      </c>
      <c r="W26" s="124">
        <v>7.3207859620000004</v>
      </c>
      <c r="X26" s="124">
        <v>7.4316681070000001</v>
      </c>
      <c r="Y26" s="124">
        <v>7.5934494020000001</v>
      </c>
      <c r="Z26" s="124">
        <v>9.110397699</v>
      </c>
      <c r="AA26" s="124">
        <v>9.3319691739999993</v>
      </c>
      <c r="AB26" s="124">
        <v>11.8168144114375</v>
      </c>
      <c r="AC26" s="124">
        <v>8.9815438096359195</v>
      </c>
      <c r="AD26" s="124">
        <v>8.8734627508856097</v>
      </c>
      <c r="AE26" s="124">
        <v>9.2989349788470594</v>
      </c>
      <c r="AF26" s="124">
        <v>10.2599957231646</v>
      </c>
      <c r="AG26" s="124">
        <v>9.5547999693519294</v>
      </c>
      <c r="AH26" s="124">
        <v>11.7477565257169</v>
      </c>
      <c r="AI26" s="124">
        <v>14.5134197817125</v>
      </c>
      <c r="AJ26" s="124">
        <v>16.091141605521599</v>
      </c>
      <c r="AK26" s="124">
        <v>16.682446548185201</v>
      </c>
      <c r="AL26" s="124">
        <v>16.3287487156257</v>
      </c>
      <c r="AM26" s="124">
        <v>15.7775020883119</v>
      </c>
      <c r="AN26" s="124">
        <v>16.9225662147227</v>
      </c>
      <c r="AO26" s="124">
        <v>15.804818564469601</v>
      </c>
      <c r="AP26" s="124">
        <v>17.5975419070631</v>
      </c>
      <c r="AQ26" s="124">
        <v>15.0637997678679</v>
      </c>
      <c r="AR26" s="124">
        <v>14.8907231884568</v>
      </c>
      <c r="AS26" s="124">
        <v>15.3854247813437</v>
      </c>
      <c r="AT26" s="124">
        <v>15.1981003280341</v>
      </c>
      <c r="AU26" s="124">
        <v>13.9872474247715</v>
      </c>
      <c r="AV26" s="124">
        <v>14.259818222477801</v>
      </c>
      <c r="AW26" s="124">
        <v>15.344502991677</v>
      </c>
      <c r="AX26" s="124">
        <v>17.877054548972801</v>
      </c>
      <c r="AY26" s="124">
        <v>23.585214870867802</v>
      </c>
    </row>
    <row r="27" spans="1:51" x14ac:dyDescent="0.35">
      <c r="A27" s="18" t="s">
        <v>2</v>
      </c>
      <c r="B27" s="105" t="s">
        <v>10</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v>3.6661789379979899</v>
      </c>
      <c r="AC27" s="124">
        <v>3.5282106701557501</v>
      </c>
      <c r="AD27" s="124">
        <v>3.64768429885893</v>
      </c>
      <c r="AE27" s="124">
        <v>3.6751827407565099</v>
      </c>
      <c r="AF27" s="124">
        <v>4.5945252262294698</v>
      </c>
      <c r="AG27" s="124">
        <v>4.7813896748384597</v>
      </c>
      <c r="AH27" s="124">
        <v>7.0187218827966902</v>
      </c>
      <c r="AI27" s="124">
        <v>7.9866903980292703</v>
      </c>
      <c r="AJ27" s="124">
        <v>8.5383654527464792</v>
      </c>
      <c r="AK27" s="124">
        <v>8.2966064996013493</v>
      </c>
      <c r="AL27" s="124">
        <v>9.1752004480314895</v>
      </c>
      <c r="AM27" s="124">
        <v>8.0300882158574804</v>
      </c>
      <c r="AN27" s="124">
        <v>7.6032846526206503</v>
      </c>
      <c r="AO27" s="124">
        <v>7.82366531707462</v>
      </c>
      <c r="AP27" s="124">
        <v>8.0208439486476806</v>
      </c>
      <c r="AQ27" s="124">
        <v>7.43959014178178</v>
      </c>
      <c r="AR27" s="124">
        <v>7.0394738184757699</v>
      </c>
      <c r="AS27" s="124">
        <v>6.1204297828894099</v>
      </c>
      <c r="AT27" s="124">
        <v>6.9861733975310303</v>
      </c>
      <c r="AU27" s="124">
        <v>7.3694860547613104</v>
      </c>
      <c r="AV27" s="124">
        <v>6.80046048331051</v>
      </c>
      <c r="AW27" s="124">
        <v>7.1357571698089703</v>
      </c>
      <c r="AX27" s="124">
        <v>8.8540729022707598</v>
      </c>
      <c r="AY27" s="124">
        <v>11.5681374912322</v>
      </c>
    </row>
    <row r="28" spans="1:51" x14ac:dyDescent="0.35">
      <c r="A28" s="18" t="s">
        <v>11</v>
      </c>
      <c r="B28" s="105" t="s">
        <v>10</v>
      </c>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v>2.8281058158172199</v>
      </c>
      <c r="AC28" s="124">
        <v>2.7233049936278801</v>
      </c>
      <c r="AD28" s="124">
        <v>2.7665755967242802</v>
      </c>
      <c r="AE28" s="124">
        <v>2.9855164990468701</v>
      </c>
      <c r="AF28" s="124">
        <v>3.25807907771493</v>
      </c>
      <c r="AG28" s="124">
        <v>3.5938986231887702</v>
      </c>
      <c r="AH28" s="124">
        <v>3.6685441033481201</v>
      </c>
      <c r="AI28" s="124">
        <v>4.6208981467092398</v>
      </c>
      <c r="AJ28" s="124">
        <v>5.2509612795682301</v>
      </c>
      <c r="AK28" s="124">
        <v>5.2884235908379802</v>
      </c>
      <c r="AL28" s="124">
        <v>6.9142297069517298</v>
      </c>
      <c r="AM28" s="124">
        <v>7.1598478536070802</v>
      </c>
      <c r="AN28" s="124">
        <v>7.0384358378565901</v>
      </c>
      <c r="AO28" s="124">
        <v>6.6080009071594796</v>
      </c>
      <c r="AP28" s="124">
        <v>7.0066063527048099</v>
      </c>
      <c r="AQ28" s="124">
        <v>6.8339494469559403</v>
      </c>
      <c r="AR28" s="124">
        <v>6.1893959048084204</v>
      </c>
      <c r="AS28" s="124">
        <v>5.7754580789522398</v>
      </c>
      <c r="AT28" s="124">
        <v>6.2343164407148297</v>
      </c>
      <c r="AU28" s="124">
        <v>6.5678233904282699</v>
      </c>
      <c r="AV28" s="124">
        <v>6.7344943429878903</v>
      </c>
      <c r="AW28" s="124">
        <v>6.6036052875776496</v>
      </c>
      <c r="AX28" s="124">
        <v>8.4635122849668605</v>
      </c>
      <c r="AY28" s="124">
        <v>9.0016803193261605</v>
      </c>
    </row>
    <row r="29" spans="1:51" x14ac:dyDescent="0.35">
      <c r="A29" s="4"/>
      <c r="B29" s="106"/>
    </row>
    <row r="30" spans="1:51" ht="16.5" x14ac:dyDescent="0.35">
      <c r="A30" s="28" t="s">
        <v>174</v>
      </c>
      <c r="B30" s="113"/>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row>
    <row r="31" spans="1:51" x14ac:dyDescent="0.35">
      <c r="A31" s="206" t="s">
        <v>54</v>
      </c>
      <c r="B31" s="206"/>
      <c r="C31" s="136">
        <v>1975</v>
      </c>
      <c r="D31" s="136">
        <v>1976</v>
      </c>
      <c r="E31" s="136">
        <v>1977</v>
      </c>
      <c r="F31" s="136">
        <v>1978</v>
      </c>
      <c r="G31" s="136">
        <v>1979</v>
      </c>
      <c r="H31" s="136">
        <v>1980</v>
      </c>
      <c r="I31" s="136">
        <v>1981</v>
      </c>
      <c r="J31" s="136">
        <v>1982</v>
      </c>
      <c r="K31" s="136">
        <v>1983</v>
      </c>
      <c r="L31" s="136">
        <v>1984</v>
      </c>
      <c r="M31" s="136">
        <v>1985</v>
      </c>
      <c r="N31" s="136">
        <v>1986</v>
      </c>
      <c r="O31" s="136">
        <v>1987</v>
      </c>
      <c r="P31" s="136">
        <v>1988</v>
      </c>
      <c r="Q31" s="136">
        <v>1989</v>
      </c>
      <c r="R31" s="136">
        <v>1990</v>
      </c>
      <c r="S31" s="136">
        <v>1991</v>
      </c>
      <c r="T31" s="136">
        <v>1992</v>
      </c>
      <c r="U31" s="136">
        <v>1993</v>
      </c>
      <c r="V31" s="136">
        <v>1994</v>
      </c>
      <c r="W31" s="136">
        <v>1995</v>
      </c>
      <c r="X31" s="136">
        <v>1996</v>
      </c>
      <c r="Y31" s="136">
        <v>1997</v>
      </c>
      <c r="Z31" s="136">
        <v>1998</v>
      </c>
      <c r="AA31" s="136">
        <v>1999</v>
      </c>
      <c r="AB31" s="136">
        <v>2000</v>
      </c>
      <c r="AC31" s="136">
        <v>2001</v>
      </c>
      <c r="AD31" s="136">
        <v>2002</v>
      </c>
      <c r="AE31" s="136">
        <v>2003</v>
      </c>
      <c r="AF31" s="136">
        <v>2004</v>
      </c>
      <c r="AG31" s="136">
        <v>2005</v>
      </c>
      <c r="AH31" s="136">
        <v>2006</v>
      </c>
      <c r="AI31" s="136">
        <v>2007</v>
      </c>
      <c r="AJ31" s="136">
        <v>2008</v>
      </c>
      <c r="AK31" s="136">
        <v>2009</v>
      </c>
      <c r="AL31" s="136">
        <v>2010</v>
      </c>
      <c r="AM31" s="136">
        <v>2011</v>
      </c>
      <c r="AN31" s="136">
        <v>2012</v>
      </c>
      <c r="AO31" s="136">
        <v>2013</v>
      </c>
      <c r="AP31" s="136">
        <v>2014</v>
      </c>
      <c r="AQ31" s="136">
        <v>2015</v>
      </c>
      <c r="AR31" s="136">
        <v>2016</v>
      </c>
      <c r="AS31" s="136">
        <v>2017</v>
      </c>
      <c r="AT31" s="136">
        <v>2018</v>
      </c>
      <c r="AU31" s="136">
        <v>2019</v>
      </c>
      <c r="AV31" s="136">
        <v>2020</v>
      </c>
      <c r="AW31" s="136">
        <v>2021</v>
      </c>
      <c r="AX31" s="136">
        <v>2022</v>
      </c>
      <c r="AY31" s="136">
        <v>2023</v>
      </c>
    </row>
    <row r="32" spans="1:51" x14ac:dyDescent="0.35">
      <c r="A32" s="18" t="s">
        <v>0</v>
      </c>
      <c r="B32" s="105" t="s">
        <v>9</v>
      </c>
      <c r="C32" s="146">
        <v>3.21552900521838</v>
      </c>
      <c r="D32" s="146">
        <v>3.3394163756622501</v>
      </c>
      <c r="E32" s="146">
        <v>4.6647323474361801</v>
      </c>
      <c r="F32" s="146">
        <v>6.3970955062056802</v>
      </c>
      <c r="G32" s="146">
        <v>6.8225946844467904</v>
      </c>
      <c r="H32" s="146">
        <v>9.5614405998970202</v>
      </c>
      <c r="I32" s="146">
        <v>10.4879656727663</v>
      </c>
      <c r="J32" s="146">
        <v>11.490332333929301</v>
      </c>
      <c r="K32" s="146">
        <v>13.028500773735701</v>
      </c>
      <c r="L32" s="146">
        <v>13.041871961865301</v>
      </c>
      <c r="M32" s="146">
        <v>13.431869843360101</v>
      </c>
      <c r="N32" s="146">
        <v>16.346241991883499</v>
      </c>
      <c r="O32" s="146">
        <v>19.418831788998801</v>
      </c>
      <c r="P32" s="146">
        <v>22.7735463914311</v>
      </c>
      <c r="Q32" s="146">
        <v>24.667354221167699</v>
      </c>
      <c r="R32" s="146">
        <v>25.222780295784101</v>
      </c>
      <c r="S32" s="146">
        <v>25.749065173812401</v>
      </c>
      <c r="T32" s="146">
        <v>27.729642854160002</v>
      </c>
      <c r="U32" s="146">
        <v>28.7940953135233</v>
      </c>
      <c r="V32" s="146">
        <v>30.309893522308101</v>
      </c>
      <c r="W32" s="146">
        <v>31.990319842893999</v>
      </c>
      <c r="X32" s="146">
        <v>33.523602067060402</v>
      </c>
      <c r="Y32" s="146">
        <v>35.784512781783597</v>
      </c>
      <c r="Z32" s="146">
        <v>37.739328996064302</v>
      </c>
      <c r="AA32" s="146">
        <v>36.2854544433537</v>
      </c>
      <c r="AB32" s="146">
        <v>37.080980980763698</v>
      </c>
      <c r="AC32" s="146">
        <v>36.753759915042103</v>
      </c>
      <c r="AD32" s="146">
        <v>40.726246719614302</v>
      </c>
      <c r="AE32" s="146">
        <v>42.333805685183201</v>
      </c>
      <c r="AF32" s="146">
        <v>45.248931285949197</v>
      </c>
      <c r="AG32" s="146">
        <v>49.800776365070298</v>
      </c>
      <c r="AH32" s="146">
        <v>52.411937598605199</v>
      </c>
      <c r="AI32" s="146">
        <v>56.312327081057802</v>
      </c>
      <c r="AJ32" s="146">
        <v>58.908840694786797</v>
      </c>
      <c r="AK32" s="146">
        <v>61.953370234335999</v>
      </c>
      <c r="AL32" s="146">
        <v>64.372786613446493</v>
      </c>
      <c r="AM32" s="146">
        <v>68.649230359739803</v>
      </c>
      <c r="AN32" s="146">
        <v>72.376099017258795</v>
      </c>
      <c r="AO32" s="146">
        <v>74.704969104607201</v>
      </c>
      <c r="AP32" s="146">
        <v>77.299377784757894</v>
      </c>
      <c r="AQ32" s="146">
        <v>79.475278899996795</v>
      </c>
      <c r="AR32" s="146">
        <v>78.091588602677604</v>
      </c>
      <c r="AS32" s="146">
        <v>79.751844903796595</v>
      </c>
      <c r="AT32" s="146">
        <v>80.4440808564393</v>
      </c>
      <c r="AU32" s="146">
        <v>80.780980280896799</v>
      </c>
      <c r="AV32" s="146">
        <v>80.859428982578905</v>
      </c>
      <c r="AW32" s="146">
        <v>81.557234970024894</v>
      </c>
      <c r="AX32" s="146">
        <v>83.944488427718596</v>
      </c>
      <c r="AY32" s="146">
        <v>87.406985843094205</v>
      </c>
    </row>
    <row r="33" spans="1:51" x14ac:dyDescent="0.35">
      <c r="A33" s="18" t="s">
        <v>1</v>
      </c>
      <c r="B33" s="105" t="s">
        <v>10</v>
      </c>
      <c r="C33" s="146">
        <v>5.7716563682181601</v>
      </c>
      <c r="D33" s="146">
        <v>5.9509378664026604</v>
      </c>
      <c r="E33" s="146">
        <v>8.0956596360453705</v>
      </c>
      <c r="F33" s="146">
        <v>11.029970691744801</v>
      </c>
      <c r="G33" s="146">
        <v>11.960074541754</v>
      </c>
      <c r="H33" s="146">
        <v>15.8692165503167</v>
      </c>
      <c r="I33" s="146">
        <v>17.224111261991101</v>
      </c>
      <c r="J33" s="146">
        <v>18.727490304953299</v>
      </c>
      <c r="K33" s="146">
        <v>20.859898814165401</v>
      </c>
      <c r="L33" s="146">
        <v>20.950407147429299</v>
      </c>
      <c r="M33" s="146">
        <v>21.5149695898312</v>
      </c>
      <c r="N33" s="146">
        <v>25.621417959177801</v>
      </c>
      <c r="O33" s="146">
        <v>28.232002441614799</v>
      </c>
      <c r="P33" s="146">
        <v>31.237663203289099</v>
      </c>
      <c r="Q33" s="146">
        <v>32.220518037646102</v>
      </c>
      <c r="R33" s="146">
        <v>32.628275133827501</v>
      </c>
      <c r="S33" s="146">
        <v>32.538315338555698</v>
      </c>
      <c r="T33" s="146">
        <v>32.0615500403349</v>
      </c>
      <c r="U33" s="146">
        <v>31.867454290245099</v>
      </c>
      <c r="V33" s="146">
        <v>30.6793366376134</v>
      </c>
      <c r="W33" s="146">
        <v>30.1544630009166</v>
      </c>
      <c r="X33" s="146">
        <v>29.652035997159</v>
      </c>
      <c r="Y33" s="146">
        <v>30.541125022969101</v>
      </c>
      <c r="Z33" s="146">
        <v>29.833354313585101</v>
      </c>
      <c r="AA33" s="146">
        <v>26.995591468473201</v>
      </c>
      <c r="AB33" s="146">
        <v>28.0805360432005</v>
      </c>
      <c r="AC33" s="146">
        <v>28.6460758310259</v>
      </c>
      <c r="AD33" s="146">
        <v>28.235354536394698</v>
      </c>
      <c r="AE33" s="146">
        <v>29.9629323529233</v>
      </c>
      <c r="AF33" s="146">
        <v>33.357883960027699</v>
      </c>
      <c r="AG33" s="146">
        <v>34.300587686120998</v>
      </c>
      <c r="AH33" s="146">
        <v>37.581675745615399</v>
      </c>
      <c r="AI33" s="146">
        <v>38.733074622624599</v>
      </c>
      <c r="AJ33" s="146">
        <v>39.469630752865598</v>
      </c>
      <c r="AK33" s="146">
        <v>41.913237410860802</v>
      </c>
      <c r="AL33" s="146">
        <v>41.696158364183297</v>
      </c>
      <c r="AM33" s="146">
        <v>42.996221629139598</v>
      </c>
      <c r="AN33" s="146">
        <v>47.962788090871001</v>
      </c>
      <c r="AO33" s="146">
        <v>48.2922237336034</v>
      </c>
      <c r="AP33" s="146">
        <v>47.2672339487887</v>
      </c>
      <c r="AQ33" s="146">
        <v>46.899887803624097</v>
      </c>
      <c r="AR33" s="146">
        <v>46.166465708551698</v>
      </c>
      <c r="AS33" s="146">
        <v>46.098316292106603</v>
      </c>
      <c r="AT33" s="146">
        <v>46.5196750361374</v>
      </c>
      <c r="AU33" s="146">
        <v>46.9252131191692</v>
      </c>
      <c r="AV33" s="146">
        <v>47.742506794817999</v>
      </c>
      <c r="AW33" s="146">
        <v>48.314795796447797</v>
      </c>
      <c r="AX33" s="146">
        <v>51.398144210469198</v>
      </c>
      <c r="AY33" s="146">
        <v>54.539602084330902</v>
      </c>
    </row>
    <row r="34" spans="1:51" x14ac:dyDescent="0.35">
      <c r="A34" s="18" t="s">
        <v>2</v>
      </c>
      <c r="B34" s="105" t="s">
        <v>10</v>
      </c>
      <c r="C34" s="146">
        <v>2.5236633935793602</v>
      </c>
      <c r="D34" s="146">
        <v>2.6412305447099902</v>
      </c>
      <c r="E34" s="146">
        <v>3.7169582801922698</v>
      </c>
      <c r="F34" s="146">
        <v>4.9559647391344104</v>
      </c>
      <c r="G34" s="146">
        <v>5.5548491274669596</v>
      </c>
      <c r="H34" s="146">
        <v>7.8728956588041603</v>
      </c>
      <c r="I34" s="146">
        <v>8.6562701367843395</v>
      </c>
      <c r="J34" s="146">
        <v>9.4994484402462707</v>
      </c>
      <c r="K34" s="146">
        <v>10.8090887793002</v>
      </c>
      <c r="L34" s="146">
        <v>10.4904567349662</v>
      </c>
      <c r="M34" s="146">
        <v>10.8797012354683</v>
      </c>
      <c r="N34" s="146">
        <v>13.210591716273701</v>
      </c>
      <c r="O34" s="146">
        <v>14.5969678239919</v>
      </c>
      <c r="P34" s="146">
        <v>15.3903341630495</v>
      </c>
      <c r="Q34" s="146">
        <v>16.068921206385198</v>
      </c>
      <c r="R34" s="146">
        <v>16.043964146763098</v>
      </c>
      <c r="S34" s="146">
        <v>15.8633095689139</v>
      </c>
      <c r="T34" s="146">
        <v>16.122458151383402</v>
      </c>
      <c r="U34" s="146">
        <v>16.8578973574914</v>
      </c>
      <c r="V34" s="146">
        <v>16.652595050240802</v>
      </c>
      <c r="W34" s="146">
        <v>16.221836137667001</v>
      </c>
      <c r="X34" s="146">
        <v>17.592721774254301</v>
      </c>
      <c r="Y34" s="146">
        <v>16.989302029172102</v>
      </c>
      <c r="Z34" s="146">
        <v>18.394126005372001</v>
      </c>
      <c r="AA34" s="146">
        <v>19.401698048680501</v>
      </c>
      <c r="AB34" s="146">
        <v>16.5372852346485</v>
      </c>
      <c r="AC34" s="146">
        <v>17.559431961663002</v>
      </c>
      <c r="AD34" s="146">
        <v>18.6865683365059</v>
      </c>
      <c r="AE34" s="146">
        <v>20.133537885880699</v>
      </c>
      <c r="AF34" s="146">
        <v>22.542489854123598</v>
      </c>
      <c r="AG34" s="146">
        <v>21.137096536773299</v>
      </c>
      <c r="AH34" s="146">
        <v>26.1028701562477</v>
      </c>
      <c r="AI34" s="146">
        <v>25.742518257847099</v>
      </c>
      <c r="AJ34" s="146">
        <v>27.678830621322</v>
      </c>
      <c r="AK34" s="146">
        <v>30.805595411562798</v>
      </c>
      <c r="AL34" s="146">
        <v>27.6936562000344</v>
      </c>
      <c r="AM34" s="146">
        <v>26.986899912027699</v>
      </c>
      <c r="AN34" s="146">
        <v>29.202485183337998</v>
      </c>
      <c r="AO34" s="146">
        <v>29.490314365828699</v>
      </c>
      <c r="AP34" s="146">
        <v>32.689676594402201</v>
      </c>
      <c r="AQ34" s="146">
        <v>33.761489699304803</v>
      </c>
      <c r="AR34" s="146">
        <v>31.343184730017299</v>
      </c>
      <c r="AS34" s="146">
        <v>29.215407627887998</v>
      </c>
      <c r="AT34" s="146">
        <v>35.643964035141103</v>
      </c>
      <c r="AU34" s="146">
        <v>40.905558389240198</v>
      </c>
      <c r="AV34" s="146">
        <v>37.594483697951603</v>
      </c>
      <c r="AW34" s="146">
        <v>44.2111395512417</v>
      </c>
      <c r="AX34" s="146">
        <v>47.647434598216698</v>
      </c>
      <c r="AY34" s="146">
        <v>43.556370805161897</v>
      </c>
    </row>
    <row r="35" spans="1:51" outlineLevel="1" x14ac:dyDescent="0.35">
      <c r="A35" s="57" t="s">
        <v>80</v>
      </c>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47">
        <v>32.786153353080998</v>
      </c>
      <c r="AA35" s="147">
        <v>32.528232015670397</v>
      </c>
      <c r="AB35" s="147">
        <v>29.099208078040601</v>
      </c>
      <c r="AC35" s="147">
        <v>28.0099853543793</v>
      </c>
      <c r="AD35" s="147">
        <v>27.8143398051748</v>
      </c>
      <c r="AE35" s="147">
        <v>33.522531516514597</v>
      </c>
      <c r="AF35" s="147">
        <v>37.358835683511003</v>
      </c>
      <c r="AG35" s="147">
        <v>39.055816844055897</v>
      </c>
      <c r="AH35" s="147">
        <v>43.898781956369398</v>
      </c>
      <c r="AI35" s="147">
        <v>44.807147367774803</v>
      </c>
      <c r="AJ35" s="147">
        <v>44.842749590999901</v>
      </c>
      <c r="AK35" s="147">
        <v>51.151046956117099</v>
      </c>
      <c r="AL35" s="147">
        <v>49.145249036093503</v>
      </c>
      <c r="AM35" s="147">
        <v>51.027824083656697</v>
      </c>
      <c r="AN35" s="147">
        <v>52.216773093032302</v>
      </c>
      <c r="AO35" s="147">
        <v>51.773391610635699</v>
      </c>
      <c r="AP35" s="147">
        <v>53.911969258627003</v>
      </c>
      <c r="AQ35" s="147">
        <v>51.393273810395399</v>
      </c>
      <c r="AR35" s="147">
        <v>51.198454162275702</v>
      </c>
      <c r="AS35" s="147">
        <v>52.992599488539099</v>
      </c>
      <c r="AT35" s="147">
        <v>55.512182067063698</v>
      </c>
      <c r="AU35" s="147">
        <v>58.115259048965903</v>
      </c>
      <c r="AV35" s="147">
        <v>58.598970743183202</v>
      </c>
      <c r="AW35" s="147">
        <v>58.065541615691799</v>
      </c>
      <c r="AX35" s="147">
        <v>62.034303038893803</v>
      </c>
      <c r="AY35" s="146">
        <v>64.677657702460493</v>
      </c>
    </row>
    <row r="36" spans="1:51" outlineLevel="1" x14ac:dyDescent="0.35">
      <c r="A36" s="57" t="s">
        <v>81</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47">
        <v>12.7580595725536</v>
      </c>
      <c r="AA36" s="147">
        <v>15.832200233651299</v>
      </c>
      <c r="AB36" s="147">
        <v>10.8444904322944</v>
      </c>
      <c r="AC36" s="147">
        <v>13.593904882372801</v>
      </c>
      <c r="AD36" s="147">
        <v>15.492856928650999</v>
      </c>
      <c r="AE36" s="147">
        <v>15.729190796279299</v>
      </c>
      <c r="AF36" s="147">
        <v>16.602630697780601</v>
      </c>
      <c r="AG36" s="147">
        <v>15.6674064574218</v>
      </c>
      <c r="AH36" s="147">
        <v>18.385954911863799</v>
      </c>
      <c r="AI36" s="147">
        <v>17.905121213460699</v>
      </c>
      <c r="AJ36" s="147">
        <v>19.667869917004701</v>
      </c>
      <c r="AK36" s="147">
        <v>22.248293672768298</v>
      </c>
      <c r="AL36" s="147">
        <v>21.219840280883599</v>
      </c>
      <c r="AM36" s="147">
        <v>19.616849050806</v>
      </c>
      <c r="AN36" s="147">
        <v>22.613304026258401</v>
      </c>
      <c r="AO36" s="147">
        <v>18.013238750573901</v>
      </c>
      <c r="AP36" s="147">
        <v>24.081952242007102</v>
      </c>
      <c r="AQ36" s="147">
        <v>25.634786363707502</v>
      </c>
      <c r="AR36" s="147">
        <v>22.0135320307288</v>
      </c>
      <c r="AS36" s="147">
        <v>18.740182359749099</v>
      </c>
      <c r="AT36" s="147">
        <v>29.243088700250901</v>
      </c>
      <c r="AU36" s="147">
        <v>37.110453253681399</v>
      </c>
      <c r="AV36" s="147">
        <v>29.165690850171298</v>
      </c>
      <c r="AW36" s="147">
        <v>41.2856778653153</v>
      </c>
      <c r="AX36" s="147">
        <v>45.046032153670502</v>
      </c>
      <c r="AY36" s="146">
        <v>35.151388117178001</v>
      </c>
    </row>
    <row r="37" spans="1:51" outlineLevel="1" x14ac:dyDescent="0.35">
      <c r="A37" s="57" t="s">
        <v>76</v>
      </c>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47">
        <v>33.0529450686535</v>
      </c>
      <c r="AA37" s="147">
        <v>37.2057421071124</v>
      </c>
      <c r="AB37" s="147">
        <v>29.481470936378798</v>
      </c>
      <c r="AC37" s="147">
        <v>31.589766924340299</v>
      </c>
      <c r="AD37" s="147">
        <v>29.139595931465401</v>
      </c>
      <c r="AE37" s="147">
        <v>32.637988938197601</v>
      </c>
      <c r="AF37" s="147">
        <v>34.069263479565798</v>
      </c>
      <c r="AG37" s="147">
        <v>35.995002094323098</v>
      </c>
      <c r="AH37" s="147">
        <v>43.662369562138302</v>
      </c>
      <c r="AI37" s="147">
        <v>45.753665970122498</v>
      </c>
      <c r="AJ37" s="147">
        <v>48.3180820446808</v>
      </c>
      <c r="AK37" s="147">
        <v>51.909444755253404</v>
      </c>
      <c r="AL37" s="147">
        <v>54.160024679713501</v>
      </c>
      <c r="AM37" s="147">
        <v>56.387193746645202</v>
      </c>
      <c r="AN37" s="147">
        <v>64.061677462354794</v>
      </c>
      <c r="AO37" s="147">
        <v>56.727588304047899</v>
      </c>
      <c r="AP37" s="147">
        <v>57.000643434179203</v>
      </c>
      <c r="AQ37" s="147">
        <v>50.961618307399299</v>
      </c>
      <c r="AR37" s="147">
        <v>52.6115138677402</v>
      </c>
      <c r="AS37" s="147">
        <v>50.818330815998998</v>
      </c>
      <c r="AT37" s="147">
        <v>55.285244224255898</v>
      </c>
      <c r="AU37" s="147">
        <v>57.031140269996797</v>
      </c>
      <c r="AV37" s="147">
        <v>56.991094534937602</v>
      </c>
      <c r="AW37" s="147">
        <v>58.250608998325198</v>
      </c>
      <c r="AX37" s="147">
        <v>61.950224239671101</v>
      </c>
      <c r="AY37" s="146">
        <v>63.4265541231551</v>
      </c>
    </row>
    <row r="38" spans="1:51" outlineLevel="1" x14ac:dyDescent="0.35">
      <c r="A38" s="57" t="s">
        <v>75</v>
      </c>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47">
        <v>21.366599586875299</v>
      </c>
      <c r="AA38" s="147">
        <v>20.694227448225199</v>
      </c>
      <c r="AB38" s="147">
        <v>20.109261842842798</v>
      </c>
      <c r="AC38" s="147">
        <v>21.1868311098711</v>
      </c>
      <c r="AD38" s="147">
        <v>19.6025883573149</v>
      </c>
      <c r="AE38" s="147">
        <v>22.1413752676286</v>
      </c>
      <c r="AF38" s="147">
        <v>25.7884356803015</v>
      </c>
      <c r="AG38" s="147">
        <v>25.415368850076</v>
      </c>
      <c r="AH38" s="147">
        <v>29.232206980757802</v>
      </c>
      <c r="AI38" s="147">
        <v>30.5202046865314</v>
      </c>
      <c r="AJ38" s="147">
        <v>36.278507112825501</v>
      </c>
      <c r="AK38" s="147">
        <v>30.3109758944112</v>
      </c>
      <c r="AL38" s="147">
        <v>30.093700935781801</v>
      </c>
      <c r="AM38" s="147">
        <v>32.2858882183315</v>
      </c>
      <c r="AN38" s="147">
        <v>31.025299764443801</v>
      </c>
      <c r="AO38" s="147">
        <v>35.252890500249698</v>
      </c>
      <c r="AP38" s="147">
        <v>36.694025651402299</v>
      </c>
      <c r="AQ38" s="147">
        <v>37.671238800452798</v>
      </c>
      <c r="AR38" s="147">
        <v>35.731374656486899</v>
      </c>
      <c r="AS38" s="147">
        <v>33.156341054699197</v>
      </c>
      <c r="AT38" s="147">
        <v>34.915094050042597</v>
      </c>
      <c r="AU38" s="147">
        <v>37.674446211151498</v>
      </c>
      <c r="AV38" s="147">
        <v>37.319397432118002</v>
      </c>
      <c r="AW38" s="147">
        <v>39.222185343668102</v>
      </c>
      <c r="AX38" s="147">
        <v>41.152840379723798</v>
      </c>
      <c r="AY38" s="146">
        <v>40.211453439925499</v>
      </c>
    </row>
    <row r="39" spans="1:51" outlineLevel="1" x14ac:dyDescent="0.35">
      <c r="A39" s="57" t="s">
        <v>74</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47">
        <v>21.801299803625799</v>
      </c>
      <c r="AA39" s="147">
        <v>19.7358855965009</v>
      </c>
      <c r="AB39" s="147">
        <v>19.577023341687099</v>
      </c>
      <c r="AC39" s="147">
        <v>15.5451588131605</v>
      </c>
      <c r="AD39" s="147">
        <v>18.598700256688101</v>
      </c>
      <c r="AE39" s="147">
        <v>22.999978114146501</v>
      </c>
      <c r="AF39" s="147">
        <v>26.824484995735201</v>
      </c>
      <c r="AG39" s="147">
        <v>21.701264643110498</v>
      </c>
      <c r="AH39" s="147">
        <v>30.187184567423401</v>
      </c>
      <c r="AI39" s="147">
        <v>30.644471564694499</v>
      </c>
      <c r="AJ39" s="147">
        <v>31.401879086320701</v>
      </c>
      <c r="AK39" s="147">
        <v>38.539439524996702</v>
      </c>
      <c r="AL39" s="147">
        <v>28.765157612352699</v>
      </c>
      <c r="AM39" s="147">
        <v>31.208234251655899</v>
      </c>
      <c r="AN39" s="147">
        <v>36.228650247554697</v>
      </c>
      <c r="AO39" s="147">
        <v>35.215663215354702</v>
      </c>
      <c r="AP39" s="147">
        <v>33.652042902288798</v>
      </c>
      <c r="AQ39" s="147">
        <v>33.431863110110598</v>
      </c>
      <c r="AR39" s="147">
        <v>36.121060285470598</v>
      </c>
      <c r="AS39" s="147">
        <v>36.020046410735802</v>
      </c>
      <c r="AT39" s="147">
        <v>32.1599159390869</v>
      </c>
      <c r="AU39" s="147">
        <v>32.282967287372401</v>
      </c>
      <c r="AV39" s="147">
        <v>32.644640806007601</v>
      </c>
      <c r="AW39" s="147">
        <v>34.815913216338402</v>
      </c>
      <c r="AX39" s="147">
        <v>37.923269394092102</v>
      </c>
      <c r="AY39" s="146">
        <v>39.757818970414498</v>
      </c>
    </row>
    <row r="40" spans="1:51" outlineLevel="1" x14ac:dyDescent="0.35">
      <c r="A40" s="57" t="s">
        <v>82</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47">
        <v>15.886670548888601</v>
      </c>
      <c r="AA40" s="147">
        <v>17.488636444114299</v>
      </c>
      <c r="AB40" s="147">
        <v>17.8303312718371</v>
      </c>
      <c r="AC40" s="147">
        <v>17.011321194385399</v>
      </c>
      <c r="AD40" s="147">
        <v>17.378295842782599</v>
      </c>
      <c r="AE40" s="147">
        <v>17.228995909921299</v>
      </c>
      <c r="AF40" s="147">
        <v>22.3369744669752</v>
      </c>
      <c r="AG40" s="147">
        <v>17.901648371140901</v>
      </c>
      <c r="AH40" s="147">
        <v>27.589118186652598</v>
      </c>
      <c r="AI40" s="147">
        <v>24.316691930651899</v>
      </c>
      <c r="AJ40" s="147">
        <v>24.3742620973808</v>
      </c>
      <c r="AK40" s="147">
        <v>30.261186625913599</v>
      </c>
      <c r="AL40" s="147">
        <v>20.078366722104299</v>
      </c>
      <c r="AM40" s="147">
        <v>17.718281511720399</v>
      </c>
      <c r="AN40" s="147">
        <v>20.909794539093902</v>
      </c>
      <c r="AO40" s="147">
        <v>26.907215290918302</v>
      </c>
      <c r="AP40" s="147">
        <v>27.665110621983398</v>
      </c>
      <c r="AQ40" s="147">
        <v>28.0024986847306</v>
      </c>
      <c r="AR40" s="147">
        <v>24.236878983413199</v>
      </c>
      <c r="AS40" s="147">
        <v>22.125568343241</v>
      </c>
      <c r="AT40" s="147">
        <v>30.064545769356901</v>
      </c>
      <c r="AU40" s="147">
        <v>37.787337840781802</v>
      </c>
      <c r="AV40" s="147">
        <v>35.313840244410102</v>
      </c>
      <c r="AW40" s="147">
        <v>41.243868854667802</v>
      </c>
      <c r="AX40" s="147">
        <v>50.421335902058999</v>
      </c>
      <c r="AY40" s="146">
        <v>42.049356476794898</v>
      </c>
    </row>
    <row r="41" spans="1:51" x14ac:dyDescent="0.35">
      <c r="A41" s="206" t="s">
        <v>77</v>
      </c>
      <c r="B41" s="206"/>
      <c r="C41" s="136">
        <v>1974</v>
      </c>
      <c r="D41" s="136">
        <v>1975</v>
      </c>
      <c r="E41" s="136">
        <v>1976</v>
      </c>
      <c r="F41" s="136">
        <v>1977</v>
      </c>
      <c r="G41" s="136">
        <v>1978</v>
      </c>
      <c r="H41" s="136">
        <v>1979</v>
      </c>
      <c r="I41" s="136">
        <v>1980</v>
      </c>
      <c r="J41" s="136">
        <v>1981</v>
      </c>
      <c r="K41" s="136">
        <v>1982</v>
      </c>
      <c r="L41" s="136">
        <v>1983</v>
      </c>
      <c r="M41" s="136">
        <v>1984</v>
      </c>
      <c r="N41" s="136">
        <v>1985</v>
      </c>
      <c r="O41" s="136">
        <v>1986</v>
      </c>
      <c r="P41" s="136">
        <v>1987</v>
      </c>
      <c r="Q41" s="136">
        <v>1988</v>
      </c>
      <c r="R41" s="136">
        <v>1989</v>
      </c>
      <c r="S41" s="136">
        <v>1990</v>
      </c>
      <c r="T41" s="136">
        <v>1991</v>
      </c>
      <c r="U41" s="136">
        <v>1992</v>
      </c>
      <c r="V41" s="136">
        <v>1993</v>
      </c>
      <c r="W41" s="136">
        <v>1994</v>
      </c>
      <c r="X41" s="136">
        <v>1995</v>
      </c>
      <c r="Y41" s="136">
        <v>1996</v>
      </c>
      <c r="Z41" s="136">
        <v>1997</v>
      </c>
      <c r="AA41" s="136">
        <v>1998</v>
      </c>
      <c r="AB41" s="136">
        <v>1999</v>
      </c>
      <c r="AC41" s="136">
        <v>2000</v>
      </c>
      <c r="AD41" s="136">
        <v>2001</v>
      </c>
      <c r="AE41" s="136">
        <v>2002</v>
      </c>
      <c r="AF41" s="136">
        <v>2003</v>
      </c>
      <c r="AG41" s="136">
        <v>2004</v>
      </c>
      <c r="AH41" s="136">
        <v>2005</v>
      </c>
      <c r="AI41" s="136">
        <v>2006</v>
      </c>
      <c r="AJ41" s="136">
        <v>2007</v>
      </c>
      <c r="AK41" s="136">
        <v>2008</v>
      </c>
      <c r="AL41" s="136">
        <v>2009</v>
      </c>
      <c r="AM41" s="136">
        <v>2010</v>
      </c>
      <c r="AN41" s="136">
        <v>2011</v>
      </c>
      <c r="AO41" s="136">
        <v>2012</v>
      </c>
      <c r="AP41" s="136">
        <v>2013</v>
      </c>
      <c r="AQ41" s="136">
        <v>2014</v>
      </c>
      <c r="AR41" s="136">
        <v>2015</v>
      </c>
      <c r="AS41" s="136">
        <v>2016</v>
      </c>
      <c r="AT41" s="136">
        <v>2017</v>
      </c>
      <c r="AU41" s="136">
        <v>2018</v>
      </c>
      <c r="AV41" s="136">
        <v>2019</v>
      </c>
      <c r="AW41" s="136">
        <v>2020</v>
      </c>
      <c r="AX41" s="136">
        <v>2021</v>
      </c>
      <c r="AY41" s="136">
        <v>2022</v>
      </c>
    </row>
    <row r="42" spans="1:51" x14ac:dyDescent="0.35">
      <c r="A42" s="18" t="s">
        <v>1</v>
      </c>
      <c r="B42" s="105" t="s">
        <v>10</v>
      </c>
      <c r="C42" s="124">
        <v>5.7714342104265803</v>
      </c>
      <c r="D42" s="124">
        <v>5.9084387402958596</v>
      </c>
      <c r="E42" s="124">
        <v>7.5841568051872796</v>
      </c>
      <c r="F42" s="124">
        <v>10.3234575429882</v>
      </c>
      <c r="G42" s="124">
        <v>11.7266915619045</v>
      </c>
      <c r="H42" s="124">
        <v>14.9416556978797</v>
      </c>
      <c r="I42" s="124">
        <v>16.892198527864799</v>
      </c>
      <c r="J42" s="124">
        <v>18.370536350110498</v>
      </c>
      <c r="K42" s="124">
        <v>20.359319312019899</v>
      </c>
      <c r="L42" s="124">
        <v>20.928744832484501</v>
      </c>
      <c r="M42" s="124">
        <v>21.380327608248201</v>
      </c>
      <c r="N42" s="124">
        <v>24.627176586633201</v>
      </c>
      <c r="O42" s="124">
        <v>27.610702011537001</v>
      </c>
      <c r="P42" s="124">
        <v>30.504819337451199</v>
      </c>
      <c r="Q42" s="124">
        <v>31.988077239690998</v>
      </c>
      <c r="R42" s="124">
        <v>32.529167963297802</v>
      </c>
      <c r="S42" s="124">
        <v>32.5607336987498</v>
      </c>
      <c r="T42" s="124">
        <v>32.182620665877103</v>
      </c>
      <c r="U42" s="124">
        <v>31.917007687582402</v>
      </c>
      <c r="V42" s="124">
        <v>30.968966743936502</v>
      </c>
      <c r="W42" s="124">
        <v>30.284042102182202</v>
      </c>
      <c r="X42" s="124">
        <v>29.775122108543702</v>
      </c>
      <c r="Y42" s="124">
        <v>30.3263657272331</v>
      </c>
      <c r="Z42" s="124">
        <v>29.992907892979801</v>
      </c>
      <c r="AA42" s="124">
        <v>27.679631654071098</v>
      </c>
      <c r="AB42" s="124">
        <v>27.797276925742398</v>
      </c>
      <c r="AC42" s="124">
        <v>28.5043903056369</v>
      </c>
      <c r="AD42" s="124">
        <v>28.337313779991302</v>
      </c>
      <c r="AE42" s="124">
        <v>29.564093732841901</v>
      </c>
      <c r="AF42" s="124">
        <v>32.479783679493998</v>
      </c>
      <c r="AG42" s="124">
        <v>34.078134230802704</v>
      </c>
      <c r="AH42" s="124">
        <v>36.791717188323197</v>
      </c>
      <c r="AI42" s="124">
        <v>38.4600454055673</v>
      </c>
      <c r="AJ42" s="124">
        <v>39.289453697303102</v>
      </c>
      <c r="AK42" s="124">
        <v>41.290279526780701</v>
      </c>
      <c r="AL42" s="124">
        <v>41.7501328056114</v>
      </c>
      <c r="AM42" s="124">
        <v>42.6710041215918</v>
      </c>
      <c r="AN42" s="124">
        <v>46.715348255301301</v>
      </c>
      <c r="AO42" s="124">
        <v>48.213280812920097</v>
      </c>
      <c r="AP42" s="124">
        <v>47.526169089867302</v>
      </c>
      <c r="AQ42" s="124">
        <v>46.991496232168501</v>
      </c>
      <c r="AR42" s="124">
        <v>46.3479491426083</v>
      </c>
      <c r="AS42" s="124">
        <v>46.115376800843201</v>
      </c>
      <c r="AT42" s="124">
        <v>46.414026501003598</v>
      </c>
      <c r="AU42" s="124">
        <v>46.824114620518699</v>
      </c>
      <c r="AV42" s="124">
        <v>47.540421585349002</v>
      </c>
      <c r="AW42" s="124">
        <v>48.165493322754699</v>
      </c>
      <c r="AX42" s="124">
        <v>50.638354235030498</v>
      </c>
      <c r="AY42" s="124">
        <v>53.759951863117998</v>
      </c>
    </row>
    <row r="43" spans="1:51" x14ac:dyDescent="0.35">
      <c r="A43" s="18" t="s">
        <v>2</v>
      </c>
      <c r="B43" s="105" t="s">
        <v>10</v>
      </c>
      <c r="C43" s="124">
        <v>2.50457997860115</v>
      </c>
      <c r="D43" s="124">
        <v>2.6130165906322902</v>
      </c>
      <c r="E43" s="124">
        <v>3.4621278740559598</v>
      </c>
      <c r="F43" s="124">
        <v>4.6632292601065997</v>
      </c>
      <c r="G43" s="124">
        <v>5.4069906144861202</v>
      </c>
      <c r="H43" s="124">
        <v>7.30485569927112</v>
      </c>
      <c r="I43" s="124">
        <v>8.4656154350691892</v>
      </c>
      <c r="J43" s="124">
        <v>9.29053534273854</v>
      </c>
      <c r="K43" s="124">
        <v>10.495589885362</v>
      </c>
      <c r="L43" s="124">
        <v>10.5628112888984</v>
      </c>
      <c r="M43" s="124">
        <v>10.787174018439</v>
      </c>
      <c r="N43" s="124">
        <v>12.628234747641701</v>
      </c>
      <c r="O43" s="124">
        <v>14.260399034954</v>
      </c>
      <c r="P43" s="124">
        <v>15.1958510251063</v>
      </c>
      <c r="Q43" s="124">
        <v>15.9038735100333</v>
      </c>
      <c r="R43" s="124">
        <v>16.050167585255402</v>
      </c>
      <c r="S43" s="124">
        <v>15.9083431402107</v>
      </c>
      <c r="T43" s="124">
        <v>16.060400549443202</v>
      </c>
      <c r="U43" s="124">
        <v>16.670467777910801</v>
      </c>
      <c r="V43" s="124">
        <v>16.700610242680799</v>
      </c>
      <c r="W43" s="124">
        <v>16.3269255205451</v>
      </c>
      <c r="X43" s="124">
        <v>17.259192802560499</v>
      </c>
      <c r="Y43" s="124">
        <v>17.141290873186399</v>
      </c>
      <c r="Z43" s="124">
        <v>18.030981832840698</v>
      </c>
      <c r="AA43" s="124">
        <v>19.1556892472626</v>
      </c>
      <c r="AB43" s="124">
        <v>17.2257924331171</v>
      </c>
      <c r="AC43" s="124">
        <v>17.308774666276001</v>
      </c>
      <c r="AD43" s="124">
        <v>18.395901003015201</v>
      </c>
      <c r="AE43" s="124">
        <v>19.7879648421724</v>
      </c>
      <c r="AF43" s="124">
        <v>21.960605971034401</v>
      </c>
      <c r="AG43" s="124">
        <v>21.487808542613799</v>
      </c>
      <c r="AH43" s="124">
        <v>24.894430105287199</v>
      </c>
      <c r="AI43" s="124">
        <v>25.832425331974601</v>
      </c>
      <c r="AJ43" s="124">
        <v>27.202549072094399</v>
      </c>
      <c r="AK43" s="124">
        <v>29.988395175083799</v>
      </c>
      <c r="AL43" s="124">
        <v>28.461705826612601</v>
      </c>
      <c r="AM43" s="124">
        <v>27.156344024024701</v>
      </c>
      <c r="AN43" s="124">
        <v>28.643891318917099</v>
      </c>
      <c r="AO43" s="124">
        <v>29.416605418457799</v>
      </c>
      <c r="AP43" s="124">
        <v>31.897230155963801</v>
      </c>
      <c r="AQ43" s="124">
        <v>33.496961159608801</v>
      </c>
      <c r="AR43" s="124">
        <v>31.940360452020101</v>
      </c>
      <c r="AS43" s="124">
        <v>29.7590863398257</v>
      </c>
      <c r="AT43" s="124">
        <v>34.046572341278903</v>
      </c>
      <c r="AU43" s="124">
        <v>39.588541838239699</v>
      </c>
      <c r="AV43" s="124">
        <v>38.411888272639104</v>
      </c>
      <c r="AW43" s="124">
        <v>42.496107023830703</v>
      </c>
      <c r="AX43" s="124">
        <v>46.775257490463503</v>
      </c>
      <c r="AY43" s="124">
        <v>44.598602614711602</v>
      </c>
    </row>
    <row r="44" spans="1:51" x14ac:dyDescent="0.35">
      <c r="A44" s="18"/>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Q44" s="124"/>
    </row>
    <row r="45" spans="1:51" x14ac:dyDescent="0.35">
      <c r="A45" s="4"/>
      <c r="B45" s="106"/>
    </row>
    <row r="46" spans="1:51" x14ac:dyDescent="0.35">
      <c r="A46" s="115" t="s">
        <v>12</v>
      </c>
      <c r="B46" s="114"/>
    </row>
    <row r="47" spans="1:51" ht="30" customHeight="1" x14ac:dyDescent="0.35">
      <c r="A47" s="204" t="s">
        <v>55</v>
      </c>
      <c r="B47" s="205"/>
    </row>
    <row r="48" spans="1:51" ht="30" customHeight="1" x14ac:dyDescent="0.35">
      <c r="A48" s="200" t="s">
        <v>13</v>
      </c>
      <c r="B48" s="201"/>
    </row>
    <row r="49" spans="1:2" ht="30" customHeight="1" x14ac:dyDescent="0.35">
      <c r="A49" s="200" t="s">
        <v>15</v>
      </c>
      <c r="B49" s="201"/>
    </row>
    <row r="50" spans="1:2" ht="30" customHeight="1" x14ac:dyDescent="0.35">
      <c r="A50" s="200" t="s">
        <v>14</v>
      </c>
      <c r="B50" s="201"/>
    </row>
    <row r="51" spans="1:2" ht="45" customHeight="1" x14ac:dyDescent="0.35">
      <c r="A51" s="209" t="s">
        <v>175</v>
      </c>
      <c r="B51" s="210"/>
    </row>
    <row r="52" spans="1:2" x14ac:dyDescent="0.35">
      <c r="A52" s="198"/>
      <c r="B52" s="114"/>
    </row>
    <row r="53" spans="1:2" x14ac:dyDescent="0.35">
      <c r="A53" s="31"/>
      <c r="B53" s="114"/>
    </row>
    <row r="54" spans="1:2" x14ac:dyDescent="0.35">
      <c r="B54" s="114"/>
    </row>
    <row r="55" spans="1:2" x14ac:dyDescent="0.35">
      <c r="B55" s="114"/>
    </row>
    <row r="56" spans="1:2" x14ac:dyDescent="0.35">
      <c r="A56" s="5"/>
      <c r="B56" s="114"/>
    </row>
    <row r="57" spans="1:2" x14ac:dyDescent="0.35">
      <c r="A57" s="30"/>
      <c r="B57" s="114"/>
    </row>
  </sheetData>
  <mergeCells count="7">
    <mergeCell ref="A49:B49"/>
    <mergeCell ref="A50:B50"/>
    <mergeCell ref="A51:B51"/>
    <mergeCell ref="A31:B31"/>
    <mergeCell ref="A41:B41"/>
    <mergeCell ref="A47:B47"/>
    <mergeCell ref="A48:B4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Charts</vt:lpstr>
      <vt:lpstr>1 - Quarterly c per unit (nom.)</vt:lpstr>
      <vt:lpstr>2 - Quarterly c per unit (real)</vt:lpstr>
      <vt:lpstr>3 - Quarterly NZD per GJ (nom.)</vt:lpstr>
      <vt:lpstr>4 - Quarterly NZD per GJ (real)</vt:lpstr>
      <vt:lpstr>5 - Annual c per unit (nom.)</vt:lpstr>
      <vt:lpstr>6 - Annual c per unit (real)</vt:lpstr>
      <vt:lpstr>7 - Annual NZD per GJ (nom.)</vt:lpstr>
      <vt:lpstr>8 - Annual NZD per GJ (real)</vt:lpstr>
      <vt:lpstr>Taxes</vt:lpstr>
      <vt:lpstr>Retail price composition</vt:lpstr>
      <vt:lpstr>Revisions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2024-03-13T00:11:09Z</dcterms:created>
  <dcterms:modified xsi:type="dcterms:W3CDTF">2024-03-13T00:11:22Z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8466f7-346c-47bb-a4d2-4a6558d61975_Enabled">
    <vt:lpwstr>true</vt:lpwstr>
  </property>
  <property fmtid="{D5CDD505-2E9C-101B-9397-08002B2CF9AE}" pid="3" name="MSIP_Label_738466f7-346c-47bb-a4d2-4a6558d61975_SetDate">
    <vt:lpwstr>2024-03-13T00:11:22Z</vt:lpwstr>
  </property>
  <property fmtid="{D5CDD505-2E9C-101B-9397-08002B2CF9AE}" pid="4" name="MSIP_Label_738466f7-346c-47bb-a4d2-4a6558d61975_Method">
    <vt:lpwstr>Privileged</vt:lpwstr>
  </property>
  <property fmtid="{D5CDD505-2E9C-101B-9397-08002B2CF9AE}" pid="5" name="MSIP_Label_738466f7-346c-47bb-a4d2-4a6558d61975_Name">
    <vt:lpwstr>UNCLASSIFIED</vt:lpwstr>
  </property>
  <property fmtid="{D5CDD505-2E9C-101B-9397-08002B2CF9AE}" pid="6" name="MSIP_Label_738466f7-346c-47bb-a4d2-4a6558d61975_SiteId">
    <vt:lpwstr>78b2bd11-e42b-47ea-b011-2e04c3af5ec1</vt:lpwstr>
  </property>
  <property fmtid="{D5CDD505-2E9C-101B-9397-08002B2CF9AE}" pid="7" name="MSIP_Label_738466f7-346c-47bb-a4d2-4a6558d61975_ActionId">
    <vt:lpwstr>d7ce8416-04bd-4dea-974c-768740d36dac</vt:lpwstr>
  </property>
  <property fmtid="{D5CDD505-2E9C-101B-9397-08002B2CF9AE}" pid="8" name="MSIP_Label_738466f7-346c-47bb-a4d2-4a6558d61975_ContentBits">
    <vt:lpwstr>0</vt:lpwstr>
  </property>
</Properties>
</file>